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8"/>
  <workbookPr defaultThemeVersion="166925"/>
  <mc:AlternateContent xmlns:mc="http://schemas.openxmlformats.org/markup-compatibility/2006">
    <mc:Choice Requires="x15">
      <x15ac:absPath xmlns:x15ac="http://schemas.microsoft.com/office/spreadsheetml/2010/11/ac" url="/Users/Shared/Files From c.localized/JSS/COVID/"/>
    </mc:Choice>
  </mc:AlternateContent>
  <xr:revisionPtr revIDLastSave="0" documentId="13_ncr:1_{D6DF7EB6-F702-5746-8BF4-6F6105644F03}" xr6:coauthVersionLast="45" xr6:coauthVersionMax="45" xr10:uidLastSave="{00000000-0000-0000-0000-000000000000}"/>
  <bookViews>
    <workbookView xWindow="-4300" yWindow="-28340" windowWidth="30720" windowHeight="28340" activeTab="2" xr2:uid="{00000000-000D-0000-FFFF-FFFF00000000}"/>
  </bookViews>
  <sheets>
    <sheet name="Materials" sheetId="5" r:id="rId1"/>
    <sheet name="Diagram of system" sheetId="6" r:id="rId2"/>
    <sheet name="PEEP of HEPA filters" sheetId="7" r:id="rId3"/>
    <sheet name="Version control information" sheetId="1"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 i="7" l="1"/>
  <c r="F8" i="7"/>
  <c r="E8" i="7"/>
  <c r="D8" i="7"/>
  <c r="C8" i="7"/>
  <c r="E13" i="5" l="1"/>
</calcChain>
</file>

<file path=xl/sharedStrings.xml><?xml version="1.0" encoding="utf-8"?>
<sst xmlns="http://schemas.openxmlformats.org/spreadsheetml/2006/main" count="150" uniqueCount="118">
  <si>
    <t>OFRR Bill of Materials</t>
  </si>
  <si>
    <t>Document updated/edited by: John Selker</t>
  </si>
  <si>
    <t>OFRR Ventilator Bill of Materials</t>
  </si>
  <si>
    <t>Part Name</t>
  </si>
  <si>
    <t>MFG part number</t>
  </si>
  <si>
    <t>Quantity</t>
  </si>
  <si>
    <t>Cost for Required quantity</t>
  </si>
  <si>
    <t>Product/site info</t>
  </si>
  <si>
    <t>Notes</t>
  </si>
  <si>
    <t>Adult-size helmet</t>
  </si>
  <si>
    <t>PN5300</t>
  </si>
  <si>
    <t>Sea-Long</t>
  </si>
  <si>
    <t>PN175</t>
  </si>
  <si>
    <t>PN154</t>
  </si>
  <si>
    <t>2K8082</t>
  </si>
  <si>
    <t>CareFusion</t>
  </si>
  <si>
    <t>PN148</t>
  </si>
  <si>
    <t>Alternative suppliers include Amazon</t>
  </si>
  <si>
    <t>P1000</t>
  </si>
  <si>
    <t>Alternative supplier</t>
  </si>
  <si>
    <t>Optional Parts</t>
  </si>
  <si>
    <t>PN 1031</t>
  </si>
  <si>
    <t>PN512</t>
  </si>
  <si>
    <t>PN597</t>
  </si>
  <si>
    <t>Supplier</t>
  </si>
  <si>
    <t>One way valve</t>
  </si>
  <si>
    <t>Multi-patient  helmet non-latex with port</t>
  </si>
  <si>
    <t>PEEP valve, adjustable</t>
  </si>
  <si>
    <t>Oxygen compatible lubricant</t>
  </si>
  <si>
    <t xml:space="preserve">Sea-Long 2 oz </t>
  </si>
  <si>
    <t>50+</t>
  </si>
  <si>
    <t xml:space="preserve">DirectHome Medical </t>
  </si>
  <si>
    <t>$5 for 1-4</t>
  </si>
  <si>
    <t>H1605, HCPS code A7038, GTIN/UPC code 04026704399208</t>
  </si>
  <si>
    <t>Manufacturer Hudson RCI, Malaysia</t>
  </si>
  <si>
    <t>1605 (22mm), 1603 (30 mm, 1577 (pivots, 22 mm)</t>
  </si>
  <si>
    <t>Cases of 20- 50</t>
  </si>
  <si>
    <t>Must inquire</t>
  </si>
  <si>
    <t>various</t>
  </si>
  <si>
    <t>20 per case</t>
  </si>
  <si>
    <t xml:space="preserve">   Maintain pressure in helmet - 0-20cm</t>
  </si>
  <si>
    <t>Gibeck Iso-Guard HEPA, 99.9999%, 1.6-2.3 cm H20 resistance</t>
  </si>
  <si>
    <t>About 1.5 cm H20 resistance</t>
  </si>
  <si>
    <t>Oxygen tubing &amp; Cannula</t>
  </si>
  <si>
    <t xml:space="preserve"> </t>
  </si>
  <si>
    <t>Bubble humidifier</t>
  </si>
  <si>
    <t>Pressure Line Adapter, sice port to inject O2</t>
  </si>
  <si>
    <t>Replaceable non-latex neckseal</t>
  </si>
  <si>
    <t>Tape-on neckdam sleeve to reduce leaks</t>
  </si>
  <si>
    <t>Teleflex, NC, 866-246-6990, cs@teleflex.com</t>
  </si>
  <si>
    <t>ViroMax, 99.99% virus, 1.5 cm H20, 22mm</t>
  </si>
  <si>
    <t>A-M Systems, Sequim WA! 360 683-8300</t>
  </si>
  <si>
    <t>Vitality Vedical</t>
  </si>
  <si>
    <t>AirLife disposable bacteria filter</t>
  </si>
  <si>
    <t>Cascade Healthcaresolutions</t>
  </si>
  <si>
    <t>Ambu Inc.</t>
  </si>
  <si>
    <t>Manu no: 199003020</t>
  </si>
  <si>
    <t>Corrugated tubing</t>
  </si>
  <si>
    <t>Medline</t>
  </si>
  <si>
    <t>Description, manufacturer</t>
  </si>
  <si>
    <t>100 ft</t>
  </si>
  <si>
    <t>6 ft, case of 50</t>
  </si>
  <si>
    <t>Cascade HealthSolutions</t>
  </si>
  <si>
    <t>1665EA</t>
  </si>
  <si>
    <t>Tleflex Medical</t>
  </si>
  <si>
    <t>Buyemp Emergency Medical Products</t>
  </si>
  <si>
    <t>199-003-020</t>
  </si>
  <si>
    <t>"case"</t>
  </si>
  <si>
    <t>Teleflex</t>
  </si>
  <si>
    <t xml:space="preserve">5383 22mm </t>
  </si>
  <si>
    <t>Teleflex, 5-20 cm H20 (pg 70 of catalog)</t>
  </si>
  <si>
    <t xml:space="preserve">   Below are common filters with lower protection, likely allow more virus through</t>
  </si>
  <si>
    <t xml:space="preserve">   HEPA filters</t>
  </si>
  <si>
    <t xml:space="preserve">Teleflex, Kemala Thompson-Knot, 206 735 9690 or home (206) 829-9392 , cs@teleflex.com, </t>
  </si>
  <si>
    <t>Availability is mixed</t>
  </si>
  <si>
    <t>Sea-Long part no.</t>
  </si>
  <si>
    <t>https://www.medtronic.com/content/dam/covidien/library/us/en/product/ventilator-filters/dar-sales-sheet.pdf</t>
  </si>
  <si>
    <t>Medtronic DAR mechanical Large</t>
  </si>
  <si>
    <t>Medtronic DAR - Mechanical Compact</t>
  </si>
  <si>
    <t>Medtronic DAR Mechanical Small</t>
  </si>
  <si>
    <t>Medtronic DAR Electrostatic Large</t>
  </si>
  <si>
    <t>351U5410</t>
  </si>
  <si>
    <t>351U5878</t>
  </si>
  <si>
    <t>351U5979</t>
  </si>
  <si>
    <t>99.9999 viral</t>
  </si>
  <si>
    <t>99.999 viral, see sheet for resistance</t>
  </si>
  <si>
    <t>Mech Large</t>
  </si>
  <si>
    <t>Mech Compact</t>
  </si>
  <si>
    <t>Mech Small</t>
  </si>
  <si>
    <t>Electro Large</t>
  </si>
  <si>
    <t>l/min flow</t>
  </si>
  <si>
    <t>Elec Small</t>
  </si>
  <si>
    <t>estimated</t>
  </si>
  <si>
    <t>Back Pressure when New</t>
  </si>
  <si>
    <t>https://shop.pall.com/us/en/medical/mechanical-ventilation/pall-bb50t-breathing-circuit-filter-zidgri78lyp</t>
  </si>
  <si>
    <t>Pall Bi-directional</t>
  </si>
  <si>
    <t>BB50T</t>
  </si>
  <si>
    <t>Pall Ultipor 100 Extended Life</t>
  </si>
  <si>
    <t>https://shop.pall.com/us/en/medical/mechanical-ventilation/ultipor-100-zidgri78lig</t>
  </si>
  <si>
    <t>BB100A</t>
  </si>
  <si>
    <t>50/case</t>
  </si>
  <si>
    <t>2cm at 60l/min, 48 hr max life</t>
  </si>
  <si>
    <t>"recommended for SARS"   , 2cm at 60lmin, max life 48 hrs</t>
  </si>
  <si>
    <t>Oxygen Treatment Hood</t>
  </si>
  <si>
    <t>Amron</t>
  </si>
  <si>
    <t>8891-01, or-02, or -03</t>
  </si>
  <si>
    <t>Sea-Long.com</t>
  </si>
  <si>
    <t>Bacteria/viral/noise fliters</t>
  </si>
  <si>
    <t>One-way entry port protection against backflow</t>
  </si>
  <si>
    <t xml:space="preserve">   For o-rings prior to assembly</t>
  </si>
  <si>
    <t>Dive Gear</t>
  </si>
  <si>
    <t>Dive Gear O2-compatible lubricant</t>
  </si>
  <si>
    <t>Multiple size tubes available</t>
  </si>
  <si>
    <t>ASL-PC71-97xx</t>
  </si>
  <si>
    <t>$8-35</t>
  </si>
  <si>
    <t>Make sure you get the 22 mm version</t>
  </si>
  <si>
    <t>Most recent update: 13 April 2020</t>
  </si>
  <si>
    <t>Note that filters add back-pressure, which can become higher in time with accumulation of particles, or water.  If the interior of the helmet has liquid water, this can suddenly block the filter, leading to high PEEP, and lack of air movement.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</si>
</sst>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44" formatCode="_(&quot;$&quot;* #,##0.00_);_(&quot;$&quot;* \(#,##0.00\);_(&quot;$&quot;* &quot;-&quot;??_);_(@_)"/>
    <numFmt numFmtId="164" formatCode="&quot;$&quot;#,##0.00"/>
    <numFmt numFmtId="165" formatCode="0.0"/>
  </numFmts>
  <fonts count="16">
    <font>
      <sz val="10"/>
      <color rgb="FF000000"/>
      <name val="Arial"/>
    </font>
    <font>
      <sz val="10"/>
      <name val="Arial"/>
      <family val="2"/>
    </font>
    <font>
      <b/>
      <sz val="14"/>
      <name val="Arial"/>
      <family val="2"/>
    </font>
    <font>
      <sz val="10"/>
      <color rgb="FF000000"/>
      <name val="Roboto"/>
    </font>
    <font>
      <b/>
      <sz val="10"/>
      <color rgb="FF000000"/>
      <name val="Arial"/>
      <family val="2"/>
    </font>
    <font>
      <b/>
      <sz val="10"/>
      <name val="Arial"/>
      <family val="2"/>
    </font>
    <font>
      <sz val="10"/>
      <color rgb="FF000000"/>
      <name val="Arial"/>
      <family val="2"/>
    </font>
    <font>
      <sz val="10"/>
      <color rgb="FF111111"/>
      <name val="Arial"/>
      <family val="2"/>
    </font>
    <font>
      <u/>
      <sz val="10"/>
      <color theme="10"/>
      <name val="Arial"/>
      <family val="2"/>
    </font>
    <font>
      <sz val="10"/>
      <color rgb="FF000000"/>
      <name val="Tahoma"/>
      <family val="2"/>
    </font>
    <font>
      <sz val="10"/>
      <color rgb="FF000000"/>
      <name val="Arial"/>
      <family val="2"/>
    </font>
    <font>
      <sz val="11"/>
      <color rgb="FF000000"/>
      <name val="Arial"/>
      <family val="2"/>
    </font>
    <font>
      <b/>
      <i/>
      <sz val="10"/>
      <color rgb="FF000000"/>
      <name val="Arial"/>
      <family val="2"/>
    </font>
    <font>
      <i/>
      <sz val="10"/>
      <color rgb="FF000000"/>
      <name val="Arial"/>
      <family val="2"/>
    </font>
    <font>
      <b/>
      <sz val="10"/>
      <color rgb="FF000000"/>
      <name val="Tahoma"/>
      <family val="2"/>
    </font>
    <font>
      <sz val="8"/>
      <color rgb="FF575757"/>
      <name val="Arial"/>
      <family val="2"/>
    </font>
  </fonts>
  <fills count="3">
    <fill>
      <patternFill patternType="none"/>
    </fill>
    <fill>
      <patternFill patternType="gray125"/>
    </fill>
    <fill>
      <patternFill patternType="solid">
        <fgColor rgb="FFFFFFFF"/>
        <bgColor rgb="FFFFFFFF"/>
      </patternFill>
    </fill>
  </fills>
  <borders count="22">
    <border>
      <left/>
      <right/>
      <top/>
      <bottom/>
      <diagonal/>
    </border>
    <border>
      <left/>
      <right style="thin">
        <color rgb="FF000000"/>
      </right>
      <top/>
      <bottom/>
      <diagonal/>
    </border>
    <border>
      <left/>
      <right style="medium">
        <color rgb="FF000000"/>
      </right>
      <top/>
      <bottom/>
      <diagonal/>
    </border>
    <border>
      <left/>
      <right/>
      <top/>
      <bottom/>
      <diagonal/>
    </border>
    <border>
      <left style="medium">
        <color rgb="FF000000"/>
      </left>
      <right style="medium">
        <color rgb="FF000000"/>
      </right>
      <top style="medium">
        <color rgb="FF000000"/>
      </top>
      <bottom style="thin">
        <color indexed="64"/>
      </bottom>
      <diagonal/>
    </border>
    <border>
      <left style="medium">
        <color rgb="FF000000"/>
      </left>
      <right style="thin">
        <color rgb="FF000000"/>
      </right>
      <top style="medium">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s>
  <cellStyleXfs count="3">
    <xf numFmtId="0" fontId="0" fillId="0" borderId="0"/>
    <xf numFmtId="0" fontId="8" fillId="0" borderId="0" applyNumberFormat="0" applyFill="0" applyBorder="0" applyAlignment="0" applyProtection="0"/>
    <xf numFmtId="44" fontId="10" fillId="0" borderId="0" applyFont="0" applyFill="0" applyBorder="0" applyAlignment="0" applyProtection="0"/>
  </cellStyleXfs>
  <cellXfs count="87">
    <xf numFmtId="0" fontId="0" fillId="0" borderId="0" xfId="0" applyFont="1" applyAlignment="1"/>
    <xf numFmtId="0" fontId="2" fillId="0" borderId="0" xfId="0" applyFont="1" applyAlignment="1"/>
    <xf numFmtId="0" fontId="3" fillId="2" borderId="0" xfId="0" applyFont="1" applyFill="1" applyAlignment="1"/>
    <xf numFmtId="0" fontId="5" fillId="0" borderId="0" xfId="0" applyFont="1" applyAlignment="1"/>
    <xf numFmtId="0" fontId="5" fillId="0" borderId="2" xfId="0" applyFont="1" applyBorder="1" applyAlignment="1"/>
    <xf numFmtId="0" fontId="1" fillId="0" borderId="2" xfId="0" applyFont="1" applyBorder="1"/>
    <xf numFmtId="0" fontId="1" fillId="0" borderId="0" xfId="0" applyFont="1" applyAlignment="1"/>
    <xf numFmtId="0" fontId="2" fillId="0" borderId="1" xfId="0" applyFont="1" applyBorder="1" applyAlignment="1"/>
    <xf numFmtId="0" fontId="1" fillId="0" borderId="3" xfId="0" applyFont="1" applyFill="1" applyBorder="1" applyAlignment="1"/>
    <xf numFmtId="0" fontId="5" fillId="0" borderId="3" xfId="0" applyFont="1" applyFill="1" applyBorder="1" applyAlignment="1"/>
    <xf numFmtId="0" fontId="1" fillId="0" borderId="3" xfId="0" applyFont="1" applyFill="1" applyBorder="1" applyAlignment="1">
      <alignment horizontal="center"/>
    </xf>
    <xf numFmtId="0" fontId="8" fillId="0" borderId="3" xfId="1" applyBorder="1"/>
    <xf numFmtId="0" fontId="1" fillId="0" borderId="3" xfId="0" applyFont="1" applyBorder="1" applyAlignment="1"/>
    <xf numFmtId="0" fontId="0" fillId="0" borderId="0" xfId="0" applyFont="1" applyAlignment="1">
      <alignment wrapText="1"/>
    </xf>
    <xf numFmtId="0" fontId="2" fillId="0" borderId="3" xfId="0" applyFont="1" applyBorder="1" applyAlignment="1"/>
    <xf numFmtId="0" fontId="8" fillId="0" borderId="3" xfId="1" applyFill="1" applyBorder="1" applyAlignment="1"/>
    <xf numFmtId="0" fontId="0" fillId="0" borderId="3" xfId="0" applyFont="1" applyBorder="1" applyAlignment="1">
      <alignment wrapText="1"/>
    </xf>
    <xf numFmtId="0" fontId="9" fillId="0" borderId="3" xfId="0" applyFont="1" applyBorder="1" applyAlignment="1"/>
    <xf numFmtId="0" fontId="1" fillId="0" borderId="3" xfId="0" applyFont="1" applyBorder="1" applyAlignment="1">
      <alignment horizontal="center"/>
    </xf>
    <xf numFmtId="164" fontId="1" fillId="0" borderId="3" xfId="0" applyNumberFormat="1" applyFont="1" applyBorder="1" applyAlignment="1"/>
    <xf numFmtId="0" fontId="1" fillId="0" borderId="3" xfId="0" applyFont="1" applyBorder="1"/>
    <xf numFmtId="0" fontId="0" fillId="0" borderId="3" xfId="0" applyFont="1" applyBorder="1" applyAlignment="1"/>
    <xf numFmtId="0" fontId="7" fillId="0" borderId="3" xfId="0" applyFont="1" applyBorder="1" applyAlignment="1"/>
    <xf numFmtId="0" fontId="8" fillId="0" borderId="3" xfId="1" applyBorder="1" applyAlignment="1"/>
    <xf numFmtId="0" fontId="0" fillId="0" borderId="3" xfId="0" applyFont="1" applyBorder="1" applyAlignment="1">
      <alignment horizontal="center"/>
    </xf>
    <xf numFmtId="0" fontId="6" fillId="0" borderId="3" xfId="0" applyFont="1" applyBorder="1" applyAlignment="1"/>
    <xf numFmtId="0" fontId="5" fillId="0" borderId="5" xfId="0" applyFont="1" applyBorder="1" applyAlignment="1">
      <alignment wrapText="1"/>
    </xf>
    <xf numFmtId="0" fontId="5" fillId="0" borderId="4" xfId="0" applyFont="1" applyBorder="1" applyAlignment="1">
      <alignment wrapText="1"/>
    </xf>
    <xf numFmtId="0" fontId="6" fillId="0" borderId="0" xfId="0" applyFont="1" applyAlignment="1"/>
    <xf numFmtId="0" fontId="11" fillId="0" borderId="0" xfId="0" applyFont="1" applyAlignment="1"/>
    <xf numFmtId="0" fontId="0" fillId="0" borderId="7" xfId="0" applyFont="1" applyBorder="1" applyAlignment="1"/>
    <xf numFmtId="0" fontId="0" fillId="0" borderId="8" xfId="0" applyFont="1" applyBorder="1" applyAlignment="1"/>
    <xf numFmtId="0" fontId="0" fillId="0" borderId="9" xfId="0" applyFont="1" applyBorder="1" applyAlignment="1"/>
    <xf numFmtId="0" fontId="0" fillId="0" borderId="10" xfId="0" applyFont="1" applyBorder="1" applyAlignment="1"/>
    <xf numFmtId="0" fontId="0" fillId="0" borderId="11" xfId="0" applyFont="1" applyBorder="1" applyAlignment="1"/>
    <xf numFmtId="0" fontId="6" fillId="0" borderId="6" xfId="0" applyFont="1" applyBorder="1" applyAlignment="1"/>
    <xf numFmtId="0" fontId="0" fillId="0" borderId="15" xfId="0" applyFont="1" applyBorder="1" applyAlignment="1"/>
    <xf numFmtId="0" fontId="0" fillId="0" borderId="16" xfId="0" applyFont="1" applyBorder="1" applyAlignment="1"/>
    <xf numFmtId="0" fontId="6" fillId="0" borderId="18" xfId="0" applyFont="1" applyBorder="1" applyAlignment="1"/>
    <xf numFmtId="0" fontId="6" fillId="0" borderId="19" xfId="0" applyFont="1" applyBorder="1" applyAlignment="1"/>
    <xf numFmtId="0" fontId="6" fillId="0" borderId="20" xfId="0" applyFont="1" applyBorder="1" applyAlignment="1"/>
    <xf numFmtId="0" fontId="12" fillId="0" borderId="0" xfId="0" applyFont="1" applyAlignment="1"/>
    <xf numFmtId="0" fontId="13" fillId="0" borderId="17" xfId="0" applyFont="1" applyBorder="1" applyAlignment="1"/>
    <xf numFmtId="165" fontId="13" fillId="0" borderId="12" xfId="0" applyNumberFormat="1" applyFont="1" applyBorder="1" applyAlignment="1"/>
    <xf numFmtId="165" fontId="13" fillId="0" borderId="13" xfId="0" applyNumberFormat="1" applyFont="1" applyBorder="1" applyAlignment="1"/>
    <xf numFmtId="165" fontId="13" fillId="0" borderId="14" xfId="0" applyNumberFormat="1" applyFont="1" applyBorder="1" applyAlignment="1"/>
    <xf numFmtId="0" fontId="0" fillId="0" borderId="0" xfId="0"/>
    <xf numFmtId="0" fontId="8" fillId="0" borderId="0" xfId="1" applyAlignment="1"/>
    <xf numFmtId="0" fontId="5" fillId="0" borderId="3" xfId="0" applyFont="1" applyBorder="1" applyAlignment="1">
      <alignment wrapText="1"/>
    </xf>
    <xf numFmtId="0" fontId="14" fillId="0" borderId="3" xfId="0" applyFont="1" applyBorder="1" applyAlignment="1"/>
    <xf numFmtId="0" fontId="5" fillId="0" borderId="3" xfId="0" applyFont="1" applyBorder="1" applyAlignment="1"/>
    <xf numFmtId="0" fontId="4" fillId="0" borderId="3" xfId="0" applyFont="1" applyBorder="1" applyAlignment="1"/>
    <xf numFmtId="0" fontId="8" fillId="0" borderId="2" xfId="1" applyBorder="1"/>
    <xf numFmtId="6" fontId="6" fillId="0" borderId="3" xfId="0" applyNumberFormat="1" applyFont="1" applyBorder="1" applyAlignment="1">
      <alignment horizontal="right"/>
    </xf>
    <xf numFmtId="0" fontId="5" fillId="0" borderId="0" xfId="0" applyFont="1" applyAlignment="1">
      <alignment horizontal="center"/>
    </xf>
    <xf numFmtId="0" fontId="5" fillId="0" borderId="4" xfId="0" applyFont="1" applyBorder="1" applyAlignment="1">
      <alignment horizontal="center" wrapText="1"/>
    </xf>
    <xf numFmtId="0" fontId="5" fillId="0" borderId="3" xfId="0" applyFont="1" applyBorder="1" applyAlignment="1">
      <alignment horizontal="center" wrapText="1"/>
    </xf>
    <xf numFmtId="0" fontId="0" fillId="0" borderId="0" xfId="0" applyAlignment="1">
      <alignment horizontal="center"/>
    </xf>
    <xf numFmtId="0" fontId="0" fillId="0" borderId="0" xfId="0" applyFont="1" applyAlignment="1">
      <alignment horizontal="center"/>
    </xf>
    <xf numFmtId="164" fontId="1" fillId="0" borderId="3" xfId="0" applyNumberFormat="1" applyFont="1" applyBorder="1" applyAlignment="1">
      <alignment horizontal="center"/>
    </xf>
    <xf numFmtId="0" fontId="5" fillId="0" borderId="0" xfId="0" applyFont="1" applyAlignment="1">
      <alignment horizontal="right"/>
    </xf>
    <xf numFmtId="0" fontId="5" fillId="0" borderId="4" xfId="0" applyFont="1" applyBorder="1" applyAlignment="1">
      <alignment horizontal="right" wrapText="1"/>
    </xf>
    <xf numFmtId="0" fontId="5" fillId="0" borderId="3" xfId="0" applyFont="1" applyBorder="1" applyAlignment="1">
      <alignment horizontal="right" wrapText="1"/>
    </xf>
    <xf numFmtId="164" fontId="1" fillId="0" borderId="3" xfId="0" applyNumberFormat="1" applyFont="1" applyBorder="1" applyAlignment="1">
      <alignment horizontal="right"/>
    </xf>
    <xf numFmtId="6" fontId="0" fillId="0" borderId="0" xfId="0" applyNumberFormat="1" applyAlignment="1">
      <alignment horizontal="right"/>
    </xf>
    <xf numFmtId="0" fontId="0" fillId="0" borderId="0" xfId="0" applyFont="1" applyAlignment="1">
      <alignment horizontal="right"/>
    </xf>
    <xf numFmtId="0" fontId="8" fillId="0" borderId="3" xfId="1" applyBorder="1" applyAlignment="1">
      <alignment horizontal="right"/>
    </xf>
    <xf numFmtId="0" fontId="0" fillId="0" borderId="3" xfId="0" applyFont="1" applyBorder="1" applyAlignment="1">
      <alignment horizontal="right"/>
    </xf>
    <xf numFmtId="44" fontId="0" fillId="0" borderId="3" xfId="2" applyFont="1" applyBorder="1" applyAlignment="1">
      <alignment horizontal="right"/>
    </xf>
    <xf numFmtId="6" fontId="0" fillId="0" borderId="3" xfId="0" applyNumberFormat="1" applyFont="1" applyBorder="1" applyAlignment="1">
      <alignment horizontal="right"/>
    </xf>
    <xf numFmtId="164" fontId="0" fillId="0" borderId="3" xfId="0" applyNumberFormat="1" applyFont="1" applyBorder="1" applyAlignment="1">
      <alignment horizontal="right"/>
    </xf>
    <xf numFmtId="8" fontId="0" fillId="0" borderId="3" xfId="0" applyNumberFormat="1" applyFont="1" applyBorder="1" applyAlignment="1">
      <alignment horizontal="right"/>
    </xf>
    <xf numFmtId="0" fontId="4" fillId="2" borderId="0" xfId="0" applyFont="1" applyFill="1" applyAlignment="1">
      <alignment horizontal="left"/>
    </xf>
    <xf numFmtId="0" fontId="5" fillId="0" borderId="4" xfId="0" applyFont="1" applyBorder="1" applyAlignment="1">
      <alignment horizontal="left" wrapText="1"/>
    </xf>
    <xf numFmtId="0" fontId="5" fillId="0" borderId="3" xfId="0" applyFont="1" applyBorder="1" applyAlignment="1">
      <alignment horizontal="left" wrapText="1"/>
    </xf>
    <xf numFmtId="0" fontId="1" fillId="0" borderId="3" xfId="0" applyFont="1" applyBorder="1" applyAlignment="1">
      <alignment horizontal="left"/>
    </xf>
    <xf numFmtId="0" fontId="0" fillId="0" borderId="0" xfId="0" applyAlignment="1">
      <alignment horizontal="left"/>
    </xf>
    <xf numFmtId="0" fontId="0" fillId="0" borderId="0" xfId="0" applyFont="1" applyAlignment="1">
      <alignment horizontal="left"/>
    </xf>
    <xf numFmtId="0" fontId="1" fillId="0" borderId="3" xfId="0" applyFont="1" applyFill="1" applyBorder="1" applyAlignment="1">
      <alignment horizontal="left"/>
    </xf>
    <xf numFmtId="0" fontId="0" fillId="0" borderId="3" xfId="0" applyFont="1" applyBorder="1" applyAlignment="1">
      <alignment horizontal="left"/>
    </xf>
    <xf numFmtId="0" fontId="15" fillId="0" borderId="0" xfId="0" applyFont="1" applyAlignment="1">
      <alignment horizontal="left"/>
    </xf>
    <xf numFmtId="0" fontId="7" fillId="0" borderId="3" xfId="0" applyFont="1" applyBorder="1" applyAlignment="1">
      <alignment horizontal="left"/>
    </xf>
    <xf numFmtId="0" fontId="0" fillId="0" borderId="21" xfId="0" applyFont="1" applyBorder="1" applyAlignment="1"/>
    <xf numFmtId="0" fontId="0" fillId="0" borderId="21" xfId="0" applyFont="1" applyBorder="1" applyAlignment="1">
      <alignment horizontal="left"/>
    </xf>
    <xf numFmtId="0" fontId="0" fillId="0" borderId="21" xfId="0" applyFont="1" applyBorder="1" applyAlignment="1">
      <alignment horizontal="center"/>
    </xf>
    <xf numFmtId="0" fontId="0" fillId="0" borderId="21" xfId="0" applyFont="1" applyBorder="1" applyAlignment="1">
      <alignment horizontal="right"/>
    </xf>
    <xf numFmtId="0" fontId="1" fillId="0" borderId="21" xfId="0" applyFont="1" applyBorder="1"/>
  </cellXfs>
  <cellStyles count="3">
    <cellStyle name="Currency" xfId="2" builtinId="4"/>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02405949256338E-2"/>
          <c:y val="5.1400554097404488E-2"/>
          <c:w val="0.8668582677165354"/>
          <c:h val="0.8326195683872849"/>
        </c:manualLayout>
      </c:layout>
      <c:lineChart>
        <c:grouping val="standard"/>
        <c:varyColors val="0"/>
        <c:ser>
          <c:idx val="5"/>
          <c:order val="0"/>
          <c:tx>
            <c:strRef>
              <c:f>'PEEP of HEPA filters'!$B$5</c:f>
              <c:strCache>
                <c:ptCount val="1"/>
                <c:pt idx="0">
                  <c:v>30</c:v>
                </c:pt>
              </c:strCache>
            </c:strRef>
          </c:tx>
          <c:marker>
            <c:symbol val="none"/>
          </c:marker>
          <c:cat>
            <c:strRef>
              <c:f>'PEEP of HEPA filters'!$C$4:$G$4</c:f>
              <c:strCache>
                <c:ptCount val="5"/>
                <c:pt idx="0">
                  <c:v>Mech Large</c:v>
                </c:pt>
                <c:pt idx="1">
                  <c:v>Mech Compact</c:v>
                </c:pt>
                <c:pt idx="2">
                  <c:v>Mech Small</c:v>
                </c:pt>
                <c:pt idx="3">
                  <c:v>Electro Large</c:v>
                </c:pt>
                <c:pt idx="4">
                  <c:v>Elec Small</c:v>
                </c:pt>
              </c:strCache>
            </c:strRef>
          </c:cat>
          <c:val>
            <c:numRef>
              <c:f>'PEEP of HEPA filters'!$C$5:$G$5</c:f>
              <c:numCache>
                <c:formatCode>General</c:formatCode>
                <c:ptCount val="5"/>
                <c:pt idx="0">
                  <c:v>0.8</c:v>
                </c:pt>
                <c:pt idx="1">
                  <c:v>0.8</c:v>
                </c:pt>
                <c:pt idx="2">
                  <c:v>1.2</c:v>
                </c:pt>
                <c:pt idx="3">
                  <c:v>0.6</c:v>
                </c:pt>
                <c:pt idx="4">
                  <c:v>0.8</c:v>
                </c:pt>
              </c:numCache>
            </c:numRef>
          </c:val>
          <c:smooth val="0"/>
          <c:extLst>
            <c:ext xmlns:c16="http://schemas.microsoft.com/office/drawing/2014/chart" uri="{C3380CC4-5D6E-409C-BE32-E72D297353CC}">
              <c16:uniqueId val="{0000000A-D27B-2C4C-A7C7-18BD8896E3A5}"/>
            </c:ext>
          </c:extLst>
        </c:ser>
        <c:ser>
          <c:idx val="6"/>
          <c:order val="1"/>
          <c:tx>
            <c:strRef>
              <c:f>'PEEP of HEPA filters'!$B$6</c:f>
              <c:strCache>
                <c:ptCount val="1"/>
                <c:pt idx="0">
                  <c:v>60</c:v>
                </c:pt>
              </c:strCache>
            </c:strRef>
          </c:tx>
          <c:marker>
            <c:symbol val="none"/>
          </c:marker>
          <c:cat>
            <c:strRef>
              <c:f>'PEEP of HEPA filters'!$C$4:$G$4</c:f>
              <c:strCache>
                <c:ptCount val="5"/>
                <c:pt idx="0">
                  <c:v>Mech Large</c:v>
                </c:pt>
                <c:pt idx="1">
                  <c:v>Mech Compact</c:v>
                </c:pt>
                <c:pt idx="2">
                  <c:v>Mech Small</c:v>
                </c:pt>
                <c:pt idx="3">
                  <c:v>Electro Large</c:v>
                </c:pt>
                <c:pt idx="4">
                  <c:v>Elec Small</c:v>
                </c:pt>
              </c:strCache>
            </c:strRef>
          </c:cat>
          <c:val>
            <c:numRef>
              <c:f>'PEEP of HEPA filters'!$C$6:$G$6</c:f>
              <c:numCache>
                <c:formatCode>General</c:formatCode>
                <c:ptCount val="5"/>
                <c:pt idx="0">
                  <c:v>2</c:v>
                </c:pt>
                <c:pt idx="1">
                  <c:v>1.9</c:v>
                </c:pt>
                <c:pt idx="2">
                  <c:v>2.7</c:v>
                </c:pt>
                <c:pt idx="3">
                  <c:v>1.5</c:v>
                </c:pt>
                <c:pt idx="4">
                  <c:v>2.1</c:v>
                </c:pt>
              </c:numCache>
            </c:numRef>
          </c:val>
          <c:smooth val="0"/>
          <c:extLst>
            <c:ext xmlns:c16="http://schemas.microsoft.com/office/drawing/2014/chart" uri="{C3380CC4-5D6E-409C-BE32-E72D297353CC}">
              <c16:uniqueId val="{0000000B-D27B-2C4C-A7C7-18BD8896E3A5}"/>
            </c:ext>
          </c:extLst>
        </c:ser>
        <c:ser>
          <c:idx val="7"/>
          <c:order val="2"/>
          <c:tx>
            <c:strRef>
              <c:f>'PEEP of HEPA filters'!$B$7</c:f>
              <c:strCache>
                <c:ptCount val="1"/>
                <c:pt idx="0">
                  <c:v>90</c:v>
                </c:pt>
              </c:strCache>
            </c:strRef>
          </c:tx>
          <c:marker>
            <c:symbol val="none"/>
          </c:marker>
          <c:cat>
            <c:strRef>
              <c:f>'PEEP of HEPA filters'!$C$4:$G$4</c:f>
              <c:strCache>
                <c:ptCount val="5"/>
                <c:pt idx="0">
                  <c:v>Mech Large</c:v>
                </c:pt>
                <c:pt idx="1">
                  <c:v>Mech Compact</c:v>
                </c:pt>
                <c:pt idx="2">
                  <c:v>Mech Small</c:v>
                </c:pt>
                <c:pt idx="3">
                  <c:v>Electro Large</c:v>
                </c:pt>
                <c:pt idx="4">
                  <c:v>Elec Small</c:v>
                </c:pt>
              </c:strCache>
            </c:strRef>
          </c:cat>
          <c:val>
            <c:numRef>
              <c:f>'PEEP of HEPA filters'!$C$7:$G$7</c:f>
              <c:numCache>
                <c:formatCode>General</c:formatCode>
                <c:ptCount val="5"/>
                <c:pt idx="0">
                  <c:v>3.6</c:v>
                </c:pt>
                <c:pt idx="1">
                  <c:v>3.2</c:v>
                </c:pt>
                <c:pt idx="2">
                  <c:v>4.5</c:v>
                </c:pt>
                <c:pt idx="3">
                  <c:v>2.6</c:v>
                </c:pt>
                <c:pt idx="4">
                  <c:v>3.7</c:v>
                </c:pt>
              </c:numCache>
            </c:numRef>
          </c:val>
          <c:smooth val="0"/>
          <c:extLst>
            <c:ext xmlns:c16="http://schemas.microsoft.com/office/drawing/2014/chart" uri="{C3380CC4-5D6E-409C-BE32-E72D297353CC}">
              <c16:uniqueId val="{0000000C-D27B-2C4C-A7C7-18BD8896E3A5}"/>
            </c:ext>
          </c:extLst>
        </c:ser>
        <c:ser>
          <c:idx val="8"/>
          <c:order val="3"/>
          <c:tx>
            <c:strRef>
              <c:f>'PEEP of HEPA filters'!$B$8</c:f>
              <c:strCache>
                <c:ptCount val="1"/>
                <c:pt idx="0">
                  <c:v>120</c:v>
                </c:pt>
              </c:strCache>
            </c:strRef>
          </c:tx>
          <c:marker>
            <c:symbol val="none"/>
          </c:marker>
          <c:cat>
            <c:strRef>
              <c:f>'PEEP of HEPA filters'!$C$4:$G$4</c:f>
              <c:strCache>
                <c:ptCount val="5"/>
                <c:pt idx="0">
                  <c:v>Mech Large</c:v>
                </c:pt>
                <c:pt idx="1">
                  <c:v>Mech Compact</c:v>
                </c:pt>
                <c:pt idx="2">
                  <c:v>Mech Small</c:v>
                </c:pt>
                <c:pt idx="3">
                  <c:v>Electro Large</c:v>
                </c:pt>
                <c:pt idx="4">
                  <c:v>Elec Small</c:v>
                </c:pt>
              </c:strCache>
            </c:strRef>
          </c:cat>
          <c:val>
            <c:numRef>
              <c:f>'PEEP of HEPA filters'!$C$8:$G$8</c:f>
              <c:numCache>
                <c:formatCode>0.0</c:formatCode>
                <c:ptCount val="5"/>
                <c:pt idx="0">
                  <c:v>5.7333333333333343</c:v>
                </c:pt>
                <c:pt idx="1">
                  <c:v>4.7363636363636372</c:v>
                </c:pt>
                <c:pt idx="2">
                  <c:v>6.6599999999999993</c:v>
                </c:pt>
                <c:pt idx="3">
                  <c:v>3.9444444444444446</c:v>
                </c:pt>
                <c:pt idx="4">
                  <c:v>5.6692307692307695</c:v>
                </c:pt>
              </c:numCache>
            </c:numRef>
          </c:val>
          <c:smooth val="0"/>
          <c:extLst>
            <c:ext xmlns:c16="http://schemas.microsoft.com/office/drawing/2014/chart" uri="{C3380CC4-5D6E-409C-BE32-E72D297353CC}">
              <c16:uniqueId val="{0000000D-D27B-2C4C-A7C7-18BD8896E3A5}"/>
            </c:ext>
          </c:extLst>
        </c:ser>
        <c:ser>
          <c:idx val="0"/>
          <c:order val="4"/>
          <c:tx>
            <c:strRef>
              <c:f>'PEEP of HEPA filters'!$C$4</c:f>
              <c:strCache>
                <c:ptCount val="1"/>
                <c:pt idx="0">
                  <c:v>Mech Large</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filters'!$C$5:$C$8</c:f>
              <c:numCache>
                <c:formatCode>General</c:formatCode>
                <c:ptCount val="4"/>
                <c:pt idx="0">
                  <c:v>0.8</c:v>
                </c:pt>
                <c:pt idx="1">
                  <c:v>2</c:v>
                </c:pt>
                <c:pt idx="2">
                  <c:v>3.6</c:v>
                </c:pt>
                <c:pt idx="3" formatCode="0.0">
                  <c:v>5.7333333333333343</c:v>
                </c:pt>
              </c:numCache>
            </c:numRef>
          </c:val>
          <c:smooth val="0"/>
          <c:extLst>
            <c:ext xmlns:c16="http://schemas.microsoft.com/office/drawing/2014/chart" uri="{C3380CC4-5D6E-409C-BE32-E72D297353CC}">
              <c16:uniqueId val="{00000001-D27B-2C4C-A7C7-18BD8896E3A5}"/>
            </c:ext>
          </c:extLst>
        </c:ser>
        <c:ser>
          <c:idx val="1"/>
          <c:order val="5"/>
          <c:tx>
            <c:strRef>
              <c:f>'PEEP of HEPA filters'!$D$4</c:f>
              <c:strCache>
                <c:ptCount val="1"/>
                <c:pt idx="0">
                  <c:v>Mech Compact</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filters'!$D$5:$D$8</c:f>
              <c:numCache>
                <c:formatCode>General</c:formatCode>
                <c:ptCount val="4"/>
                <c:pt idx="0">
                  <c:v>0.8</c:v>
                </c:pt>
                <c:pt idx="1">
                  <c:v>1.9</c:v>
                </c:pt>
                <c:pt idx="2">
                  <c:v>3.2</c:v>
                </c:pt>
                <c:pt idx="3" formatCode="0.0">
                  <c:v>4.7363636363636372</c:v>
                </c:pt>
              </c:numCache>
            </c:numRef>
          </c:val>
          <c:smooth val="0"/>
          <c:extLst>
            <c:ext xmlns:c16="http://schemas.microsoft.com/office/drawing/2014/chart" uri="{C3380CC4-5D6E-409C-BE32-E72D297353CC}">
              <c16:uniqueId val="{00000003-D27B-2C4C-A7C7-18BD8896E3A5}"/>
            </c:ext>
          </c:extLst>
        </c:ser>
        <c:ser>
          <c:idx val="2"/>
          <c:order val="6"/>
          <c:tx>
            <c:strRef>
              <c:f>'PEEP of HEPA filters'!$E$4</c:f>
              <c:strCache>
                <c:ptCount val="1"/>
                <c:pt idx="0">
                  <c:v>Mech Small</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filters'!$E$5:$E$8</c:f>
              <c:numCache>
                <c:formatCode>General</c:formatCode>
                <c:ptCount val="4"/>
                <c:pt idx="0">
                  <c:v>1.2</c:v>
                </c:pt>
                <c:pt idx="1">
                  <c:v>2.7</c:v>
                </c:pt>
                <c:pt idx="2">
                  <c:v>4.5</c:v>
                </c:pt>
                <c:pt idx="3" formatCode="0.0">
                  <c:v>6.6599999999999993</c:v>
                </c:pt>
              </c:numCache>
            </c:numRef>
          </c:val>
          <c:smooth val="0"/>
          <c:extLst>
            <c:ext xmlns:c16="http://schemas.microsoft.com/office/drawing/2014/chart" uri="{C3380CC4-5D6E-409C-BE32-E72D297353CC}">
              <c16:uniqueId val="{00000005-D27B-2C4C-A7C7-18BD8896E3A5}"/>
            </c:ext>
          </c:extLst>
        </c:ser>
        <c:ser>
          <c:idx val="3"/>
          <c:order val="7"/>
          <c:tx>
            <c:strRef>
              <c:f>'PEEP of HEPA filters'!$F$4</c:f>
              <c:strCache>
                <c:ptCount val="1"/>
                <c:pt idx="0">
                  <c:v>Electro Large</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filters'!$F$5:$F$8</c:f>
              <c:numCache>
                <c:formatCode>General</c:formatCode>
                <c:ptCount val="4"/>
                <c:pt idx="0">
                  <c:v>0.6</c:v>
                </c:pt>
                <c:pt idx="1">
                  <c:v>1.5</c:v>
                </c:pt>
                <c:pt idx="2">
                  <c:v>2.6</c:v>
                </c:pt>
                <c:pt idx="3" formatCode="0.0">
                  <c:v>3.9444444444444446</c:v>
                </c:pt>
              </c:numCache>
            </c:numRef>
          </c:val>
          <c:smooth val="0"/>
          <c:extLst>
            <c:ext xmlns:c16="http://schemas.microsoft.com/office/drawing/2014/chart" uri="{C3380CC4-5D6E-409C-BE32-E72D297353CC}">
              <c16:uniqueId val="{00000007-D27B-2C4C-A7C7-18BD8896E3A5}"/>
            </c:ext>
          </c:extLst>
        </c:ser>
        <c:ser>
          <c:idx val="4"/>
          <c:order val="8"/>
          <c:tx>
            <c:strRef>
              <c:f>'PEEP of HEPA filters'!$G$4</c:f>
              <c:strCache>
                <c:ptCount val="1"/>
                <c:pt idx="0">
                  <c:v>Elec Small</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filters'!$G$5:$G$8</c:f>
              <c:numCache>
                <c:formatCode>General</c:formatCode>
                <c:ptCount val="4"/>
                <c:pt idx="0">
                  <c:v>0.8</c:v>
                </c:pt>
                <c:pt idx="1">
                  <c:v>2.1</c:v>
                </c:pt>
                <c:pt idx="2">
                  <c:v>3.7</c:v>
                </c:pt>
                <c:pt idx="3" formatCode="0.0">
                  <c:v>5.6692307692307695</c:v>
                </c:pt>
              </c:numCache>
            </c:numRef>
          </c:val>
          <c:smooth val="0"/>
          <c:extLst>
            <c:ext xmlns:c16="http://schemas.microsoft.com/office/drawing/2014/chart" uri="{C3380CC4-5D6E-409C-BE32-E72D297353CC}">
              <c16:uniqueId val="{00000009-D27B-2C4C-A7C7-18BD8896E3A5}"/>
            </c:ext>
          </c:extLst>
        </c:ser>
        <c:dLbls>
          <c:showLegendKey val="0"/>
          <c:showVal val="0"/>
          <c:showCatName val="0"/>
          <c:showSerName val="0"/>
          <c:showPercent val="0"/>
          <c:showBubbleSize val="0"/>
        </c:dLbls>
        <c:smooth val="0"/>
        <c:axId val="182826880"/>
        <c:axId val="182845440"/>
      </c:lineChart>
      <c:catAx>
        <c:axId val="182826880"/>
        <c:scaling>
          <c:orientation val="minMax"/>
        </c:scaling>
        <c:delete val="0"/>
        <c:axPos val="b"/>
        <c:title>
          <c:tx>
            <c:rich>
              <a:bodyPr/>
              <a:lstStyle/>
              <a:p>
                <a:pPr>
                  <a:defRPr/>
                </a:pPr>
                <a:r>
                  <a:rPr lang="en-US"/>
                  <a:t>Flow (l/min)</a:t>
                </a:r>
              </a:p>
            </c:rich>
          </c:tx>
          <c:overlay val="0"/>
        </c:title>
        <c:numFmt formatCode="General" sourceLinked="1"/>
        <c:majorTickMark val="out"/>
        <c:minorTickMark val="none"/>
        <c:tickLblPos val="nextTo"/>
        <c:crossAx val="182845440"/>
        <c:crosses val="autoZero"/>
        <c:auto val="1"/>
        <c:lblAlgn val="ctr"/>
        <c:lblOffset val="100"/>
        <c:noMultiLvlLbl val="0"/>
      </c:catAx>
      <c:valAx>
        <c:axId val="182845440"/>
        <c:scaling>
          <c:orientation val="minMax"/>
        </c:scaling>
        <c:delete val="0"/>
        <c:axPos val="l"/>
        <c:title>
          <c:tx>
            <c:rich>
              <a:bodyPr rot="-5400000" vert="horz"/>
              <a:lstStyle/>
              <a:p>
                <a:pPr>
                  <a:defRPr/>
                </a:pPr>
                <a:r>
                  <a:rPr lang="en-US"/>
                  <a:t>Back Pressure when New (cm H20)</a:t>
                </a:r>
              </a:p>
            </c:rich>
          </c:tx>
          <c:overlay val="0"/>
        </c:title>
        <c:numFmt formatCode="General" sourceLinked="1"/>
        <c:majorTickMark val="out"/>
        <c:minorTickMark val="none"/>
        <c:tickLblPos val="nextTo"/>
        <c:crossAx val="182826880"/>
        <c:crosses val="autoZero"/>
        <c:crossBetween val="between"/>
      </c:valAx>
    </c:plotArea>
    <c:legend>
      <c:legendPos val="t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02405949256338E-2"/>
          <c:y val="5.1400554097404488E-2"/>
          <c:w val="0.8668582677165354"/>
          <c:h val="0.8326195683872849"/>
        </c:manualLayout>
      </c:layout>
      <c:lineChart>
        <c:grouping val="standard"/>
        <c:varyColors val="0"/>
        <c:ser>
          <c:idx val="0"/>
          <c:order val="0"/>
          <c:tx>
            <c:strRef>
              <c:f>'PEEP of HEPA filters'!$C$4</c:f>
              <c:strCache>
                <c:ptCount val="1"/>
                <c:pt idx="0">
                  <c:v>Mech Large</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filters'!$C$5:$C$8</c:f>
              <c:numCache>
                <c:formatCode>General</c:formatCode>
                <c:ptCount val="4"/>
                <c:pt idx="0">
                  <c:v>0.8</c:v>
                </c:pt>
                <c:pt idx="1">
                  <c:v>2</c:v>
                </c:pt>
                <c:pt idx="2">
                  <c:v>3.6</c:v>
                </c:pt>
                <c:pt idx="3" formatCode="0.0">
                  <c:v>5.7333333333333343</c:v>
                </c:pt>
              </c:numCache>
            </c:numRef>
          </c:val>
          <c:smooth val="0"/>
          <c:extLst>
            <c:ext xmlns:c16="http://schemas.microsoft.com/office/drawing/2014/chart" uri="{C3380CC4-5D6E-409C-BE32-E72D297353CC}">
              <c16:uniqueId val="{00000000-6736-D343-9CF6-B7B0ABBFFECF}"/>
            </c:ext>
          </c:extLst>
        </c:ser>
        <c:ser>
          <c:idx val="1"/>
          <c:order val="1"/>
          <c:tx>
            <c:strRef>
              <c:f>'PEEP of HEPA filters'!$D$4</c:f>
              <c:strCache>
                <c:ptCount val="1"/>
                <c:pt idx="0">
                  <c:v>Mech Compact</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filters'!$D$5:$D$8</c:f>
              <c:numCache>
                <c:formatCode>General</c:formatCode>
                <c:ptCount val="4"/>
                <c:pt idx="0">
                  <c:v>0.8</c:v>
                </c:pt>
                <c:pt idx="1">
                  <c:v>1.9</c:v>
                </c:pt>
                <c:pt idx="2">
                  <c:v>3.2</c:v>
                </c:pt>
                <c:pt idx="3" formatCode="0.0">
                  <c:v>4.7363636363636372</c:v>
                </c:pt>
              </c:numCache>
            </c:numRef>
          </c:val>
          <c:smooth val="0"/>
          <c:extLst>
            <c:ext xmlns:c16="http://schemas.microsoft.com/office/drawing/2014/chart" uri="{C3380CC4-5D6E-409C-BE32-E72D297353CC}">
              <c16:uniqueId val="{00000001-6736-D343-9CF6-B7B0ABBFFECF}"/>
            </c:ext>
          </c:extLst>
        </c:ser>
        <c:ser>
          <c:idx val="2"/>
          <c:order val="2"/>
          <c:tx>
            <c:strRef>
              <c:f>'PEEP of HEPA filters'!$E$4</c:f>
              <c:strCache>
                <c:ptCount val="1"/>
                <c:pt idx="0">
                  <c:v>Mech Small</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filters'!$E$5:$E$8</c:f>
              <c:numCache>
                <c:formatCode>General</c:formatCode>
                <c:ptCount val="4"/>
                <c:pt idx="0">
                  <c:v>1.2</c:v>
                </c:pt>
                <c:pt idx="1">
                  <c:v>2.7</c:v>
                </c:pt>
                <c:pt idx="2">
                  <c:v>4.5</c:v>
                </c:pt>
                <c:pt idx="3" formatCode="0.0">
                  <c:v>6.6599999999999993</c:v>
                </c:pt>
              </c:numCache>
            </c:numRef>
          </c:val>
          <c:smooth val="0"/>
          <c:extLst>
            <c:ext xmlns:c16="http://schemas.microsoft.com/office/drawing/2014/chart" uri="{C3380CC4-5D6E-409C-BE32-E72D297353CC}">
              <c16:uniqueId val="{00000002-6736-D343-9CF6-B7B0ABBFFECF}"/>
            </c:ext>
          </c:extLst>
        </c:ser>
        <c:ser>
          <c:idx val="3"/>
          <c:order val="3"/>
          <c:tx>
            <c:strRef>
              <c:f>'PEEP of HEPA filters'!$F$4</c:f>
              <c:strCache>
                <c:ptCount val="1"/>
                <c:pt idx="0">
                  <c:v>Electro Large</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filters'!$F$5:$F$8</c:f>
              <c:numCache>
                <c:formatCode>General</c:formatCode>
                <c:ptCount val="4"/>
                <c:pt idx="0">
                  <c:v>0.6</c:v>
                </c:pt>
                <c:pt idx="1">
                  <c:v>1.5</c:v>
                </c:pt>
                <c:pt idx="2">
                  <c:v>2.6</c:v>
                </c:pt>
                <c:pt idx="3" formatCode="0.0">
                  <c:v>3.9444444444444446</c:v>
                </c:pt>
              </c:numCache>
            </c:numRef>
          </c:val>
          <c:smooth val="0"/>
          <c:extLst>
            <c:ext xmlns:c16="http://schemas.microsoft.com/office/drawing/2014/chart" uri="{C3380CC4-5D6E-409C-BE32-E72D297353CC}">
              <c16:uniqueId val="{00000003-6736-D343-9CF6-B7B0ABBFFECF}"/>
            </c:ext>
          </c:extLst>
        </c:ser>
        <c:ser>
          <c:idx val="4"/>
          <c:order val="4"/>
          <c:tx>
            <c:strRef>
              <c:f>'PEEP of HEPA filters'!$G$4</c:f>
              <c:strCache>
                <c:ptCount val="1"/>
                <c:pt idx="0">
                  <c:v>Elec Small</c:v>
                </c:pt>
              </c:strCache>
            </c:strRef>
          </c:tx>
          <c:marker>
            <c:symbol val="none"/>
          </c:marker>
          <c:cat>
            <c:numRef>
              <c:f>'PEEP of HEPA filters'!$B$5:$B$8</c:f>
              <c:numCache>
                <c:formatCode>General</c:formatCode>
                <c:ptCount val="4"/>
                <c:pt idx="0">
                  <c:v>30</c:v>
                </c:pt>
                <c:pt idx="1">
                  <c:v>60</c:v>
                </c:pt>
                <c:pt idx="2">
                  <c:v>90</c:v>
                </c:pt>
                <c:pt idx="3">
                  <c:v>120</c:v>
                </c:pt>
              </c:numCache>
            </c:numRef>
          </c:cat>
          <c:val>
            <c:numRef>
              <c:f>'PEEP of HEPA filters'!$G$5:$G$8</c:f>
              <c:numCache>
                <c:formatCode>General</c:formatCode>
                <c:ptCount val="4"/>
                <c:pt idx="0">
                  <c:v>0.8</c:v>
                </c:pt>
                <c:pt idx="1">
                  <c:v>2.1</c:v>
                </c:pt>
                <c:pt idx="2">
                  <c:v>3.7</c:v>
                </c:pt>
                <c:pt idx="3" formatCode="0.0">
                  <c:v>5.6692307692307695</c:v>
                </c:pt>
              </c:numCache>
            </c:numRef>
          </c:val>
          <c:smooth val="0"/>
          <c:extLst>
            <c:ext xmlns:c16="http://schemas.microsoft.com/office/drawing/2014/chart" uri="{C3380CC4-5D6E-409C-BE32-E72D297353CC}">
              <c16:uniqueId val="{00000004-6736-D343-9CF6-B7B0ABBFFECF}"/>
            </c:ext>
          </c:extLst>
        </c:ser>
        <c:dLbls>
          <c:showLegendKey val="0"/>
          <c:showVal val="0"/>
          <c:showCatName val="0"/>
          <c:showSerName val="0"/>
          <c:showPercent val="0"/>
          <c:showBubbleSize val="0"/>
        </c:dLbls>
        <c:smooth val="0"/>
        <c:axId val="182826880"/>
        <c:axId val="182845440"/>
      </c:lineChart>
      <c:catAx>
        <c:axId val="182826880"/>
        <c:scaling>
          <c:orientation val="minMax"/>
        </c:scaling>
        <c:delete val="0"/>
        <c:axPos val="b"/>
        <c:title>
          <c:tx>
            <c:rich>
              <a:bodyPr/>
              <a:lstStyle/>
              <a:p>
                <a:pPr>
                  <a:defRPr/>
                </a:pPr>
                <a:r>
                  <a:rPr lang="en-US"/>
                  <a:t>Flow (l/min)</a:t>
                </a:r>
              </a:p>
            </c:rich>
          </c:tx>
          <c:overlay val="0"/>
        </c:title>
        <c:numFmt formatCode="General" sourceLinked="1"/>
        <c:majorTickMark val="out"/>
        <c:minorTickMark val="none"/>
        <c:tickLblPos val="nextTo"/>
        <c:crossAx val="182845440"/>
        <c:crosses val="autoZero"/>
        <c:auto val="1"/>
        <c:lblAlgn val="ctr"/>
        <c:lblOffset val="100"/>
        <c:noMultiLvlLbl val="0"/>
      </c:catAx>
      <c:valAx>
        <c:axId val="182845440"/>
        <c:scaling>
          <c:orientation val="minMax"/>
        </c:scaling>
        <c:delete val="0"/>
        <c:axPos val="l"/>
        <c:majorGridlines/>
        <c:title>
          <c:tx>
            <c:rich>
              <a:bodyPr rot="-5400000" vert="horz"/>
              <a:lstStyle/>
              <a:p>
                <a:pPr>
                  <a:defRPr/>
                </a:pPr>
                <a:r>
                  <a:rPr lang="en-US"/>
                  <a:t>Back Pressure when New (cm H20)</a:t>
                </a:r>
              </a:p>
            </c:rich>
          </c:tx>
          <c:overlay val="0"/>
        </c:title>
        <c:numFmt formatCode="General" sourceLinked="1"/>
        <c:majorTickMark val="out"/>
        <c:minorTickMark val="none"/>
        <c:tickLblPos val="nextTo"/>
        <c:crossAx val="182826880"/>
        <c:crosses val="autoZero"/>
        <c:crossBetween val="between"/>
      </c:valAx>
    </c:plotArea>
    <c:legend>
      <c:legendPos val="r"/>
      <c:layout>
        <c:manualLayout>
          <c:xMode val="edge"/>
          <c:yMode val="edge"/>
          <c:x val="0.12086067366579177"/>
          <c:y val="6.8484616506270066E-2"/>
          <c:w val="0.25413932633420822"/>
          <c:h val="0.41858595800524934"/>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749300</xdr:colOff>
      <xdr:row>43</xdr:row>
      <xdr:rowOff>127000</xdr:rowOff>
    </xdr:to>
    <xdr:pic>
      <xdr:nvPicPr>
        <xdr:cNvPr id="2" name="Picture 1">
          <a:extLst>
            <a:ext uri="{FF2B5EF4-FFF2-40B4-BE49-F238E27FC236}">
              <a16:creationId xmlns:a16="http://schemas.microsoft.com/office/drawing/2014/main" id="{445ABDB1-9B61-5549-B4BF-B14C7F3916F8}"/>
            </a:ext>
          </a:extLst>
        </xdr:cNvPr>
        <xdr:cNvPicPr>
          <a:picLocks noChangeAspect="1"/>
        </xdr:cNvPicPr>
      </xdr:nvPicPr>
      <xdr:blipFill>
        <a:blip xmlns:r="http://schemas.openxmlformats.org/officeDocument/2006/relationships" r:embed="rId1"/>
        <a:stretch>
          <a:fillRect/>
        </a:stretch>
      </xdr:blipFill>
      <xdr:spPr>
        <a:xfrm>
          <a:off x="825500" y="495300"/>
          <a:ext cx="11480800" cy="6731000"/>
        </a:xfrm>
        <a:prstGeom prst="rect">
          <a:avLst/>
        </a:prstGeom>
      </xdr:spPr>
    </xdr:pic>
    <xdr:clientData/>
  </xdr:twoCellAnchor>
  <xdr:twoCellAnchor editAs="oneCell">
    <xdr:from>
      <xdr:col>0</xdr:col>
      <xdr:colOff>444500</xdr:colOff>
      <xdr:row>44</xdr:row>
      <xdr:rowOff>152400</xdr:rowOff>
    </xdr:from>
    <xdr:to>
      <xdr:col>9</xdr:col>
      <xdr:colOff>50800</xdr:colOff>
      <xdr:row>72</xdr:row>
      <xdr:rowOff>69206</xdr:rowOff>
    </xdr:to>
    <xdr:pic>
      <xdr:nvPicPr>
        <xdr:cNvPr id="3" name="Picture 2">
          <a:extLst>
            <a:ext uri="{FF2B5EF4-FFF2-40B4-BE49-F238E27FC236}">
              <a16:creationId xmlns:a16="http://schemas.microsoft.com/office/drawing/2014/main" id="{5128BE23-C07C-7440-B427-2308D3AFFE05}"/>
            </a:ext>
          </a:extLst>
        </xdr:cNvPr>
        <xdr:cNvPicPr>
          <a:picLocks noChangeAspect="1"/>
        </xdr:cNvPicPr>
      </xdr:nvPicPr>
      <xdr:blipFill>
        <a:blip xmlns:r="http://schemas.openxmlformats.org/officeDocument/2006/relationships" r:embed="rId2"/>
        <a:stretch>
          <a:fillRect/>
        </a:stretch>
      </xdr:blipFill>
      <xdr:spPr>
        <a:xfrm>
          <a:off x="444500" y="7416800"/>
          <a:ext cx="7493000" cy="4539606"/>
        </a:xfrm>
        <a:prstGeom prst="rect">
          <a:avLst/>
        </a:prstGeom>
      </xdr:spPr>
    </xdr:pic>
    <xdr:clientData/>
  </xdr:twoCellAnchor>
  <xdr:twoCellAnchor editAs="oneCell">
    <xdr:from>
      <xdr:col>9</xdr:col>
      <xdr:colOff>355600</xdr:colOff>
      <xdr:row>39</xdr:row>
      <xdr:rowOff>25400</xdr:rowOff>
    </xdr:from>
    <xdr:to>
      <xdr:col>20</xdr:col>
      <xdr:colOff>774700</xdr:colOff>
      <xdr:row>76</xdr:row>
      <xdr:rowOff>148193</xdr:rowOff>
    </xdr:to>
    <xdr:pic>
      <xdr:nvPicPr>
        <xdr:cNvPr id="5" name="Picture 4">
          <a:extLst>
            <a:ext uri="{FF2B5EF4-FFF2-40B4-BE49-F238E27FC236}">
              <a16:creationId xmlns:a16="http://schemas.microsoft.com/office/drawing/2014/main" id="{14ED517B-02F0-7348-A0BE-1A11BA991F9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42300" y="6464300"/>
          <a:ext cx="10058400" cy="6231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85724</xdr:colOff>
      <xdr:row>8</xdr:row>
      <xdr:rowOff>4762</xdr:rowOff>
    </xdr:from>
    <xdr:to>
      <xdr:col>17</xdr:col>
      <xdr:colOff>406399</xdr:colOff>
      <xdr:row>30</xdr:row>
      <xdr:rowOff>25400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209550</xdr:colOff>
      <xdr:row>9</xdr:row>
      <xdr:rowOff>38100</xdr:rowOff>
    </xdr:from>
    <xdr:to>
      <xdr:col>8</xdr:col>
      <xdr:colOff>622300</xdr:colOff>
      <xdr:row>30</xdr:row>
      <xdr:rowOff>12700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file:///var/folders/50/9g60wm3x06xbq6ms3vjzbmww0000gp/T/Users/Frank/AppData/Local/Temp/05af35_ae5abde4e5da4597b8c81b42307e7559.pdf" TargetMode="External"/><Relationship Id="rId13" Type="http://schemas.openxmlformats.org/officeDocument/2006/relationships/hyperlink" Target="https://teleflex.com/usa/en/product-areas/respiratory/passive-humidification-and-filtration/bacterial-viral-filters/index.html" TargetMode="External"/><Relationship Id="rId18" Type="http://schemas.openxmlformats.org/officeDocument/2006/relationships/hyperlink" Target="https://www.cascadehealthcaresolutions.com/peep-valve-p/199003020cs.htm" TargetMode="External"/><Relationship Id="rId3" Type="http://schemas.openxmlformats.org/officeDocument/2006/relationships/hyperlink" Target="file:///var/folders/50/9g60wm3x06xbq6ms3vjzbmww0000gp/T/Users/Frank/AppData/Local/Temp/05af35_ae5abde4e5da4597b8c81b42307e7559.pdf" TargetMode="External"/><Relationship Id="rId21" Type="http://schemas.openxmlformats.org/officeDocument/2006/relationships/hyperlink" Target="https://www.cascadehealthcaresolutions.com/one-way-valve-p/1665ea.htm" TargetMode="External"/><Relationship Id="rId7" Type="http://schemas.openxmlformats.org/officeDocument/2006/relationships/hyperlink" Target="https://www.healthproductsforyou.com/p-carefusion-airlife-adjustable-peep-valves.html?gclid=CjwKCAjwsMzzBRACEiwAx4lLG0LouxdhKb90OBARQagA226yHmxH2E0FgL99vqSb_qBPFUKGsxUKbRoC8lYQAvD_BwE" TargetMode="External"/><Relationship Id="rId12" Type="http://schemas.openxmlformats.org/officeDocument/2006/relationships/hyperlink" Target="https://www.divegearexpress.com/tribolube-71-o2-compatible-lubricant?gclid=Cj0KCQjw9tbzBRDVARIsAMBplx_iXTgkPhWM3_a7H6VDxKJS1e-LAWkSoOKmGXwXW0NGQq_1uBbjDNUaAi7UEALw_wcB" TargetMode="External"/><Relationship Id="rId17" Type="http://schemas.openxmlformats.org/officeDocument/2006/relationships/hyperlink" Target="https://www.vitalitymedical.com/carefusion-airlife-disposable-bacteria-filter.html" TargetMode="External"/><Relationship Id="rId25" Type="http://schemas.openxmlformats.org/officeDocument/2006/relationships/printerSettings" Target="../printerSettings/printerSettings1.bin"/><Relationship Id="rId2" Type="http://schemas.openxmlformats.org/officeDocument/2006/relationships/hyperlink" Target="file:///var/folders/50/9g60wm3x06xbq6ms3vjzbmww0000gp/T/Users/Frank/AppData/Local/Temp/05af35_ae5abde4e5da4597b8c81b42307e7559.pdf" TargetMode="External"/><Relationship Id="rId16" Type="http://schemas.openxmlformats.org/officeDocument/2006/relationships/hyperlink" Target="https://www.a-msystems.com/p-17-viromax-viral-bacterial-filter.aspx" TargetMode="External"/><Relationship Id="rId20" Type="http://schemas.openxmlformats.org/officeDocument/2006/relationships/hyperlink" Target="https://www.cascadehealthcaresolutions.com/corrugated-aerosol-tubing-p/hsk626h.htm" TargetMode="External"/><Relationship Id="rId1" Type="http://schemas.openxmlformats.org/officeDocument/2006/relationships/hyperlink" Target="file:///var/folders/50/9g60wm3x06xbq6ms3vjzbmww0000gp/T/Users/Frank/AppData/Local/Temp/05af35_ae5abde4e5da4597b8c81b42307e7559.pdf" TargetMode="External"/><Relationship Id="rId6" Type="http://schemas.openxmlformats.org/officeDocument/2006/relationships/hyperlink" Target="file:///var/folders/50/9g60wm3x06xbq6ms3vjzbmww0000gp/T/Users/Frank/AppData/Local/Temp/05af35_ae5abde4e5da4597b8c81b42307e7559.pdf" TargetMode="External"/><Relationship Id="rId11" Type="http://schemas.openxmlformats.org/officeDocument/2006/relationships/hyperlink" Target="file:///var/folders/50/9g60wm3x06xbq6ms3vjzbmww0000gp/T/Users/Frank/AppData/Local/Temp/05af35_ae5abde4e5da4597b8c81b42307e7559.pdf" TargetMode="External"/><Relationship Id="rId24" Type="http://schemas.openxmlformats.org/officeDocument/2006/relationships/hyperlink" Target="https://www.divegearexpress.com/tribolube-71-o2-compatible-lubricant?gclid=Cj0KCQjw9tbzBRDVARIsAMBplx_iXTgkPhWM3_a7H6VDxKJS1e-LAWkSoOKmGXwXW0NGQq_1uBbjDNUaAi7UEALw_wcB" TargetMode="External"/><Relationship Id="rId5" Type="http://schemas.openxmlformats.org/officeDocument/2006/relationships/hyperlink" Target="file:///var/folders/50/9g60wm3x06xbq6ms3vjzbmww0000gp/T/Users/Frank/AppData/Local/Temp/05af35_ae5abde4e5da4597b8c81b42307e7559.pdf" TargetMode="External"/><Relationship Id="rId15" Type="http://schemas.openxmlformats.org/officeDocument/2006/relationships/hyperlink" Target="https://teleflex.com/usa/en/product-areas/respiratory/passive-humidification-and-filtration/bacterial-viral-filters/index.html" TargetMode="External"/><Relationship Id="rId23" Type="http://schemas.openxmlformats.org/officeDocument/2006/relationships/hyperlink" Target="http://https/www.amronintl.com/hyperbaric-chamber-equipment/gas-systems/oxygen-treatment-hoods.html" TargetMode="External"/><Relationship Id="rId10" Type="http://schemas.openxmlformats.org/officeDocument/2006/relationships/hyperlink" Target="https://www.directhomemedical.com/cart/merchant.mvc?Screen=PROD&amp;Product_Code=1-H1605-inline-bacterial-viral-cpap-filters&amp;Store_Code=DHM&amp;gclid=Cj0KCQjw09HzBRDrARIsAG60GP_x9avRYIRJ-RfVIpvrdyrPCPx8wgdzDehL4MsE_sqR3qokV89CRL0aAncCEALw_wcB" TargetMode="External"/><Relationship Id="rId19" Type="http://schemas.openxmlformats.org/officeDocument/2006/relationships/hyperlink" Target="https://www.cascadehealthcaresolutions.com/corrugated-aerosol-tubing-p/hsk626h.htm" TargetMode="External"/><Relationship Id="rId4" Type="http://schemas.openxmlformats.org/officeDocument/2006/relationships/hyperlink" Target="file:///var/folders/50/9g60wm3x06xbq6ms3vjzbmww0000gp/T/Users/Frank/AppData/Local/Temp/05af35_ae5abde4e5da4597b8c81b42307e7559.pdf" TargetMode="External"/><Relationship Id="rId9" Type="http://schemas.openxmlformats.org/officeDocument/2006/relationships/hyperlink" Target="https://www.amazon.com/gp/product/B01FS0IWA6/ref=ppx_yo_dt_b_asin_title_o02_s01?ie=UTF8&amp;psc=1" TargetMode="External"/><Relationship Id="rId14" Type="http://schemas.openxmlformats.org/officeDocument/2006/relationships/hyperlink" Target="https://teleflex.com/usa/en/product-areas/respiratory/passive-humidification-and-filtration/gibeck-iso-gard-filters/" TargetMode="External"/><Relationship Id="rId22" Type="http://schemas.openxmlformats.org/officeDocument/2006/relationships/hyperlink" Target="https://www.buyemp.com/product/ambu-disposable-peep-valv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1017"/>
  <sheetViews>
    <sheetView zoomScale="140" zoomScaleNormal="140" workbookViewId="0">
      <selection activeCell="B41" sqref="B41"/>
    </sheetView>
  </sheetViews>
  <sheetFormatPr baseColWidth="10" defaultColWidth="14.5" defaultRowHeight="15.75" customHeight="1"/>
  <cols>
    <col min="1" max="1" width="32" customWidth="1"/>
    <col min="2" max="2" width="38" customWidth="1"/>
    <col min="3" max="3" width="45.83203125" customWidth="1"/>
    <col min="4" max="4" width="10" style="77" customWidth="1"/>
    <col min="5" max="5" width="12" style="58" customWidth="1"/>
    <col min="6" max="6" width="24.5" style="65" customWidth="1"/>
    <col min="7" max="7" width="17.83203125" customWidth="1"/>
    <col min="8" max="8" width="58.1640625" customWidth="1"/>
  </cols>
  <sheetData>
    <row r="1" spans="1:10" ht="18">
      <c r="A1" s="7" t="s">
        <v>2</v>
      </c>
      <c r="B1" s="3"/>
      <c r="C1" s="3"/>
      <c r="D1" s="72"/>
      <c r="E1" s="54"/>
      <c r="F1" s="60"/>
      <c r="G1" s="3"/>
      <c r="H1" s="4"/>
    </row>
    <row r="2" spans="1:10" ht="19" thickBot="1">
      <c r="A2" s="14"/>
      <c r="B2" s="3"/>
      <c r="C2" s="3"/>
      <c r="D2" s="72"/>
      <c r="E2" s="54"/>
      <c r="F2" s="60"/>
      <c r="G2" s="3"/>
      <c r="H2" s="4"/>
    </row>
    <row r="3" spans="1:10" s="13" customFormat="1" ht="28">
      <c r="A3" s="26" t="s">
        <v>3</v>
      </c>
      <c r="B3" s="27" t="s">
        <v>59</v>
      </c>
      <c r="C3" s="27" t="s">
        <v>24</v>
      </c>
      <c r="D3" s="73" t="s">
        <v>4</v>
      </c>
      <c r="E3" s="55" t="s">
        <v>5</v>
      </c>
      <c r="F3" s="61" t="s">
        <v>6</v>
      </c>
      <c r="G3" s="27" t="s">
        <v>7</v>
      </c>
      <c r="H3" s="27" t="s">
        <v>8</v>
      </c>
      <c r="I3" s="16"/>
      <c r="J3" s="16"/>
    </row>
    <row r="4" spans="1:10" s="13" customFormat="1" ht="14">
      <c r="A4" s="48" t="s">
        <v>11</v>
      </c>
      <c r="B4" s="48"/>
      <c r="C4" s="48"/>
      <c r="D4" s="74"/>
      <c r="E4" s="56"/>
      <c r="F4" s="62"/>
      <c r="G4" s="48"/>
      <c r="H4" s="48"/>
      <c r="I4" s="16"/>
      <c r="J4" s="16"/>
    </row>
    <row r="5" spans="1:10" ht="16" customHeight="1">
      <c r="A5" s="17" t="s">
        <v>26</v>
      </c>
      <c r="B5" s="12" t="s">
        <v>9</v>
      </c>
      <c r="C5" s="12" t="s">
        <v>106</v>
      </c>
      <c r="D5" s="75" t="s">
        <v>10</v>
      </c>
      <c r="E5" s="18">
        <v>1</v>
      </c>
      <c r="F5" s="63">
        <v>147.97999999999999</v>
      </c>
      <c r="G5" s="11" t="s">
        <v>11</v>
      </c>
      <c r="H5" s="20"/>
      <c r="I5" s="21"/>
      <c r="J5" s="21"/>
    </row>
    <row r="6" spans="1:10" ht="16" customHeight="1">
      <c r="A6" s="49" t="s">
        <v>104</v>
      </c>
      <c r="B6" s="12"/>
      <c r="C6" s="12"/>
      <c r="D6" s="75"/>
      <c r="E6" s="18"/>
      <c r="F6" s="63"/>
      <c r="G6" s="11"/>
      <c r="H6" s="20"/>
      <c r="I6" s="21"/>
      <c r="J6" s="21"/>
    </row>
    <row r="7" spans="1:10" ht="15.75" customHeight="1">
      <c r="A7" s="46" t="s">
        <v>103</v>
      </c>
      <c r="B7" s="46" t="s">
        <v>9</v>
      </c>
      <c r="C7" s="46" t="s">
        <v>104</v>
      </c>
      <c r="D7" s="76" t="s">
        <v>105</v>
      </c>
      <c r="E7" s="57">
        <v>1</v>
      </c>
      <c r="F7" s="64">
        <v>150</v>
      </c>
      <c r="G7" s="47" t="s">
        <v>104</v>
      </c>
      <c r="H7" s="20"/>
      <c r="I7" s="21"/>
      <c r="J7" s="21"/>
    </row>
    <row r="9" spans="1:10" ht="15.75" customHeight="1">
      <c r="A9" s="50" t="s">
        <v>107</v>
      </c>
      <c r="I9" s="21"/>
      <c r="J9" s="21"/>
    </row>
    <row r="10" spans="1:10" ht="15.75" customHeight="1">
      <c r="A10" s="12" t="s">
        <v>72</v>
      </c>
      <c r="B10" s="12" t="s">
        <v>41</v>
      </c>
      <c r="C10" s="23" t="s">
        <v>73</v>
      </c>
      <c r="D10" s="75" t="s">
        <v>38</v>
      </c>
      <c r="E10" s="18"/>
      <c r="F10" s="63" t="s">
        <v>74</v>
      </c>
      <c r="G10" s="19"/>
      <c r="H10" s="22"/>
      <c r="I10" s="21"/>
      <c r="J10" s="21"/>
    </row>
    <row r="11" spans="1:10" ht="15.75" customHeight="1">
      <c r="A11" s="12"/>
      <c r="B11" s="12"/>
      <c r="C11" s="23"/>
      <c r="D11" s="75"/>
      <c r="E11" s="18"/>
      <c r="F11" s="63"/>
      <c r="G11" s="19"/>
      <c r="H11" s="22"/>
      <c r="I11" s="21"/>
      <c r="J11" s="21"/>
    </row>
    <row r="12" spans="1:10" ht="15.75" customHeight="1">
      <c r="A12" s="12" t="s">
        <v>71</v>
      </c>
      <c r="B12" s="12"/>
      <c r="C12" s="23"/>
      <c r="D12" s="75"/>
      <c r="E12" s="18"/>
      <c r="F12" s="63"/>
      <c r="G12" s="19"/>
      <c r="H12" s="22"/>
      <c r="I12" s="21"/>
      <c r="J12" s="21"/>
    </row>
    <row r="13" spans="1:10" ht="15.75" customHeight="1">
      <c r="A13" s="21"/>
      <c r="B13" s="12" t="s">
        <v>11</v>
      </c>
      <c r="C13" s="12" t="s">
        <v>13</v>
      </c>
      <c r="D13" s="75">
        <v>10</v>
      </c>
      <c r="E13" s="59">
        <f>3.25*D13</f>
        <v>32.5</v>
      </c>
      <c r="F13" s="66" t="s">
        <v>11</v>
      </c>
      <c r="G13" s="22" t="s">
        <v>39</v>
      </c>
      <c r="H13" s="22"/>
      <c r="I13" s="21"/>
      <c r="J13" s="21"/>
    </row>
    <row r="14" spans="1:10" ht="15.75" customHeight="1">
      <c r="A14" s="12"/>
      <c r="B14" s="12" t="s">
        <v>50</v>
      </c>
      <c r="C14" s="23" t="s">
        <v>51</v>
      </c>
      <c r="D14" s="75">
        <v>156200</v>
      </c>
      <c r="E14" s="18">
        <v>50</v>
      </c>
      <c r="F14" s="63">
        <v>73</v>
      </c>
      <c r="G14" s="19"/>
      <c r="H14" s="22" t="s">
        <v>36</v>
      </c>
      <c r="I14" s="21"/>
      <c r="J14" s="21"/>
    </row>
    <row r="15" spans="1:10" ht="15.75" customHeight="1">
      <c r="A15" s="12"/>
      <c r="B15" s="12" t="s">
        <v>53</v>
      </c>
      <c r="C15" s="23" t="s">
        <v>52</v>
      </c>
      <c r="D15" s="75">
        <v>1851</v>
      </c>
      <c r="E15" s="18">
        <v>40</v>
      </c>
      <c r="F15" s="63">
        <v>71.459999999999994</v>
      </c>
      <c r="G15" s="19"/>
      <c r="H15" s="22" t="s">
        <v>32</v>
      </c>
      <c r="I15" s="21"/>
      <c r="J15" s="21"/>
    </row>
    <row r="16" spans="1:10" ht="15.75" customHeight="1">
      <c r="A16" s="12"/>
      <c r="B16" s="12" t="s">
        <v>42</v>
      </c>
      <c r="C16" s="23" t="s">
        <v>49</v>
      </c>
      <c r="D16" s="75" t="s">
        <v>35</v>
      </c>
      <c r="E16" s="18"/>
      <c r="F16" s="63" t="s">
        <v>37</v>
      </c>
      <c r="G16" s="11"/>
      <c r="H16" s="22" t="s">
        <v>84</v>
      </c>
      <c r="I16" s="21"/>
      <c r="J16" s="21"/>
    </row>
    <row r="17" spans="1:10" ht="15.75" customHeight="1">
      <c r="A17" s="12"/>
      <c r="B17" s="12"/>
      <c r="C17" s="11" t="s">
        <v>31</v>
      </c>
      <c r="D17" s="75" t="s">
        <v>33</v>
      </c>
      <c r="E17" s="18" t="s">
        <v>30</v>
      </c>
      <c r="F17" s="63">
        <v>1.95</v>
      </c>
      <c r="G17" s="21" t="s">
        <v>34</v>
      </c>
      <c r="H17" s="22" t="s">
        <v>84</v>
      </c>
      <c r="I17" s="21"/>
      <c r="J17" s="21"/>
    </row>
    <row r="18" spans="1:10" ht="15.75" customHeight="1">
      <c r="A18" s="12"/>
      <c r="B18" s="12" t="s">
        <v>77</v>
      </c>
      <c r="C18" s="11" t="s">
        <v>76</v>
      </c>
      <c r="D18" s="75" t="s">
        <v>81</v>
      </c>
      <c r="E18" s="18"/>
      <c r="F18" s="63"/>
      <c r="G18" s="21"/>
      <c r="H18" s="22" t="s">
        <v>84</v>
      </c>
      <c r="I18" s="21"/>
      <c r="J18" s="21"/>
    </row>
    <row r="19" spans="1:10" ht="15.75" customHeight="1">
      <c r="A19" s="12"/>
      <c r="B19" s="12" t="s">
        <v>78</v>
      </c>
      <c r="C19" s="11" t="s">
        <v>76</v>
      </c>
      <c r="D19" s="75" t="s">
        <v>82</v>
      </c>
      <c r="E19" s="18"/>
      <c r="F19" s="63"/>
      <c r="G19" s="21"/>
      <c r="H19" s="22" t="s">
        <v>85</v>
      </c>
      <c r="I19" s="21"/>
      <c r="J19" s="21"/>
    </row>
    <row r="20" spans="1:10" ht="15.75" customHeight="1">
      <c r="A20" s="12"/>
      <c r="B20" s="12" t="s">
        <v>79</v>
      </c>
      <c r="C20" s="11" t="s">
        <v>76</v>
      </c>
      <c r="D20" s="75" t="s">
        <v>83</v>
      </c>
      <c r="E20" s="18"/>
      <c r="F20" s="63"/>
      <c r="G20" s="21"/>
      <c r="H20" s="22" t="s">
        <v>102</v>
      </c>
      <c r="I20" s="21"/>
      <c r="J20" s="21"/>
    </row>
    <row r="21" spans="1:10" ht="15.75" customHeight="1">
      <c r="A21" s="12"/>
      <c r="B21" s="12" t="s">
        <v>80</v>
      </c>
      <c r="C21" s="11" t="s">
        <v>76</v>
      </c>
      <c r="D21" s="75"/>
      <c r="E21" s="18"/>
      <c r="F21" s="63"/>
      <c r="G21" s="11"/>
      <c r="H21" s="22" t="s">
        <v>101</v>
      </c>
      <c r="I21" s="21"/>
      <c r="J21" s="21"/>
    </row>
    <row r="22" spans="1:10" ht="15.75" customHeight="1">
      <c r="A22" s="12"/>
      <c r="B22" s="12" t="s">
        <v>97</v>
      </c>
      <c r="C22" s="11" t="s">
        <v>98</v>
      </c>
      <c r="D22" s="75" t="s">
        <v>99</v>
      </c>
      <c r="E22" s="18" t="s">
        <v>100</v>
      </c>
      <c r="F22" s="63"/>
      <c r="G22" s="11"/>
      <c r="H22" s="22"/>
      <c r="I22" s="21"/>
      <c r="J22" s="21"/>
    </row>
    <row r="23" spans="1:10" ht="15.75" customHeight="1">
      <c r="A23" s="12"/>
      <c r="B23" s="12" t="s">
        <v>95</v>
      </c>
      <c r="C23" s="11" t="s">
        <v>94</v>
      </c>
      <c r="D23" s="75" t="s">
        <v>96</v>
      </c>
      <c r="E23" s="18" t="s">
        <v>100</v>
      </c>
      <c r="F23" s="63"/>
      <c r="G23" s="11"/>
      <c r="H23" s="22"/>
      <c r="I23" s="21"/>
      <c r="J23" s="21"/>
    </row>
    <row r="24" spans="1:10" ht="15.75" customHeight="1">
      <c r="A24" s="12"/>
      <c r="B24" s="12"/>
      <c r="C24" s="11"/>
      <c r="D24" s="75"/>
      <c r="E24" s="18"/>
      <c r="F24" s="63"/>
      <c r="G24" s="11"/>
      <c r="H24" s="22"/>
      <c r="I24" s="21"/>
      <c r="J24" s="21"/>
    </row>
    <row r="25" spans="1:10" ht="15.75" customHeight="1">
      <c r="A25" s="50" t="s">
        <v>27</v>
      </c>
      <c r="B25" s="21"/>
      <c r="C25" s="12" t="s">
        <v>15</v>
      </c>
      <c r="D25" s="75" t="s">
        <v>14</v>
      </c>
      <c r="E25" s="18">
        <v>1</v>
      </c>
      <c r="F25" s="63">
        <v>8.39</v>
      </c>
      <c r="G25" s="11" t="s">
        <v>15</v>
      </c>
      <c r="H25" s="22" t="s">
        <v>115</v>
      </c>
      <c r="I25" s="21"/>
      <c r="J25" s="21"/>
    </row>
    <row r="26" spans="1:10" ht="15.75" customHeight="1">
      <c r="A26" s="12" t="s">
        <v>40</v>
      </c>
      <c r="B26" s="12" t="s">
        <v>55</v>
      </c>
      <c r="C26" s="23" t="s">
        <v>54</v>
      </c>
      <c r="D26" s="75" t="s">
        <v>56</v>
      </c>
      <c r="E26" s="18">
        <v>20</v>
      </c>
      <c r="F26" s="63">
        <v>134</v>
      </c>
      <c r="G26" s="11"/>
      <c r="H26" s="22" t="s">
        <v>115</v>
      </c>
      <c r="I26" s="21"/>
      <c r="J26" s="21"/>
    </row>
    <row r="27" spans="1:10" ht="15.75" customHeight="1">
      <c r="A27" s="12"/>
      <c r="B27" s="12" t="s">
        <v>55</v>
      </c>
      <c r="C27" s="23" t="s">
        <v>65</v>
      </c>
      <c r="D27" s="75" t="s">
        <v>66</v>
      </c>
      <c r="E27" s="18" t="s">
        <v>67</v>
      </c>
      <c r="F27" s="63">
        <v>149.99</v>
      </c>
      <c r="G27" s="11"/>
      <c r="H27" s="22" t="s">
        <v>115</v>
      </c>
      <c r="I27" s="21"/>
      <c r="J27" s="21"/>
    </row>
    <row r="28" spans="1:10" ht="15.75" customHeight="1">
      <c r="A28" s="12"/>
      <c r="B28" s="12" t="s">
        <v>70</v>
      </c>
      <c r="C28" s="23" t="s">
        <v>68</v>
      </c>
      <c r="D28" s="75" t="s">
        <v>69</v>
      </c>
      <c r="E28" s="18">
        <v>10</v>
      </c>
      <c r="F28" s="63"/>
      <c r="G28" s="11"/>
      <c r="H28" s="22" t="s">
        <v>115</v>
      </c>
      <c r="I28" s="21"/>
      <c r="J28" s="21"/>
    </row>
    <row r="29" spans="1:10" ht="15.75" customHeight="1">
      <c r="A29" s="12"/>
      <c r="B29" s="12"/>
      <c r="C29" s="23"/>
      <c r="D29" s="75"/>
      <c r="E29" s="18"/>
      <c r="F29" s="63"/>
      <c r="G29" s="11"/>
      <c r="H29" s="23" t="s">
        <v>17</v>
      </c>
      <c r="I29" s="21"/>
      <c r="J29" s="21"/>
    </row>
    <row r="30" spans="1:10" ht="15.75" customHeight="1">
      <c r="A30" s="9" t="s">
        <v>57</v>
      </c>
      <c r="B30" s="21" t="s">
        <v>75</v>
      </c>
      <c r="C30" s="8" t="s">
        <v>11</v>
      </c>
      <c r="D30" s="78" t="s">
        <v>16</v>
      </c>
      <c r="E30" s="10">
        <v>1</v>
      </c>
      <c r="F30" s="67"/>
      <c r="G30" s="11" t="s">
        <v>11</v>
      </c>
      <c r="H30" s="23"/>
      <c r="I30" s="21"/>
      <c r="J30" s="21"/>
    </row>
    <row r="31" spans="1:10" ht="15.75" customHeight="1">
      <c r="A31" s="8"/>
      <c r="B31" s="8" t="s">
        <v>58</v>
      </c>
      <c r="C31" s="15" t="s">
        <v>54</v>
      </c>
      <c r="D31" s="78"/>
      <c r="E31" s="10" t="s">
        <v>60</v>
      </c>
      <c r="F31" s="68">
        <v>19.62</v>
      </c>
      <c r="G31" s="11"/>
      <c r="H31" s="23"/>
      <c r="I31" s="21"/>
      <c r="J31" s="21"/>
    </row>
    <row r="32" spans="1:10" ht="15.75" customHeight="1">
      <c r="A32" s="8"/>
      <c r="B32" s="8" t="s">
        <v>58</v>
      </c>
      <c r="C32" s="15" t="s">
        <v>54</v>
      </c>
      <c r="D32" s="78"/>
      <c r="E32" s="10" t="s">
        <v>61</v>
      </c>
      <c r="F32" s="67">
        <v>45.68</v>
      </c>
      <c r="G32" s="11"/>
      <c r="H32" s="11" t="s">
        <v>19</v>
      </c>
      <c r="I32" s="21"/>
      <c r="J32" s="21"/>
    </row>
    <row r="33" spans="1:10" ht="15.75" customHeight="1">
      <c r="A33" s="8"/>
      <c r="B33" s="8"/>
      <c r="C33" s="8"/>
      <c r="D33" s="78"/>
      <c r="E33" s="10"/>
      <c r="F33" s="67"/>
      <c r="G33" s="11"/>
      <c r="H33" s="11"/>
      <c r="I33" s="21"/>
      <c r="J33" s="21"/>
    </row>
    <row r="34" spans="1:10" ht="15.75" customHeight="1">
      <c r="A34" s="51" t="s">
        <v>28</v>
      </c>
      <c r="B34" s="21" t="s">
        <v>75</v>
      </c>
      <c r="C34" s="21" t="s">
        <v>29</v>
      </c>
      <c r="D34" s="79" t="s">
        <v>18</v>
      </c>
      <c r="E34" s="24">
        <v>1</v>
      </c>
      <c r="F34" s="69">
        <v>30</v>
      </c>
      <c r="G34" s="11" t="s">
        <v>11</v>
      </c>
      <c r="H34" s="11"/>
      <c r="I34" s="21"/>
      <c r="J34" s="21"/>
    </row>
    <row r="35" spans="1:10" ht="15.75" customHeight="1">
      <c r="A35" s="25" t="s">
        <v>109</v>
      </c>
      <c r="B35" s="25" t="s">
        <v>112</v>
      </c>
      <c r="C35" s="25" t="s">
        <v>110</v>
      </c>
      <c r="D35" s="80" t="s">
        <v>113</v>
      </c>
      <c r="E35" s="24">
        <v>1</v>
      </c>
      <c r="F35" s="53" t="s">
        <v>114</v>
      </c>
      <c r="G35" s="52" t="s">
        <v>111</v>
      </c>
      <c r="H35" s="11"/>
      <c r="I35" s="21"/>
      <c r="J35" s="21"/>
    </row>
    <row r="36" spans="1:10" s="82" customFormat="1" ht="15.75" customHeight="1" thickBot="1">
      <c r="D36" s="83"/>
      <c r="E36" s="84"/>
      <c r="F36" s="85"/>
      <c r="H36" s="86"/>
    </row>
    <row r="37" spans="1:10" s="21" customFormat="1" ht="15.75" customHeight="1" thickTop="1">
      <c r="A37" s="9" t="s">
        <v>20</v>
      </c>
      <c r="D37" s="79"/>
      <c r="E37" s="24"/>
      <c r="F37" s="70"/>
      <c r="H37" s="20"/>
    </row>
    <row r="38" spans="1:10" ht="15.75" customHeight="1">
      <c r="A38" s="8" t="s">
        <v>46</v>
      </c>
      <c r="B38" s="25"/>
      <c r="C38" s="11" t="s">
        <v>11</v>
      </c>
      <c r="D38" s="75" t="s">
        <v>21</v>
      </c>
      <c r="E38" s="24">
        <v>1</v>
      </c>
      <c r="F38" s="71">
        <v>1.75</v>
      </c>
      <c r="G38" s="21"/>
      <c r="H38" s="20"/>
      <c r="I38" s="21"/>
      <c r="J38" s="21"/>
    </row>
    <row r="39" spans="1:10" ht="15.75" customHeight="1">
      <c r="A39" s="8" t="s">
        <v>47</v>
      </c>
      <c r="B39" s="8"/>
      <c r="C39" s="11" t="s">
        <v>11</v>
      </c>
      <c r="D39" s="75" t="s">
        <v>22</v>
      </c>
      <c r="E39" s="24">
        <v>1</v>
      </c>
      <c r="F39" s="71">
        <v>44.95</v>
      </c>
      <c r="G39" s="21"/>
      <c r="H39" s="20"/>
      <c r="I39" s="21"/>
      <c r="J39" s="21"/>
    </row>
    <row r="40" spans="1:10" ht="15.75" customHeight="1">
      <c r="A40" s="8" t="s">
        <v>48</v>
      </c>
      <c r="B40" s="8"/>
      <c r="C40" s="11" t="s">
        <v>11</v>
      </c>
      <c r="D40" s="75" t="s">
        <v>23</v>
      </c>
      <c r="E40" s="24">
        <v>1</v>
      </c>
      <c r="F40" s="71">
        <v>75.95</v>
      </c>
      <c r="G40" s="21"/>
      <c r="H40" s="20"/>
      <c r="I40" s="21"/>
      <c r="J40" s="21"/>
    </row>
    <row r="41" spans="1:10" ht="15.75" customHeight="1">
      <c r="A41" s="21"/>
      <c r="B41" s="21"/>
      <c r="C41" s="21"/>
      <c r="D41" s="79"/>
      <c r="E41" s="24"/>
      <c r="F41" s="67"/>
      <c r="G41" s="21"/>
      <c r="H41" s="20"/>
      <c r="I41" s="21"/>
      <c r="J41" s="21"/>
    </row>
    <row r="42" spans="1:10" ht="15.75" customHeight="1">
      <c r="A42" s="21" t="s">
        <v>43</v>
      </c>
      <c r="B42" s="21" t="s">
        <v>44</v>
      </c>
      <c r="C42" s="23" t="s">
        <v>49</v>
      </c>
      <c r="D42" s="79"/>
      <c r="E42" s="24"/>
      <c r="F42" s="67"/>
      <c r="G42" s="21"/>
      <c r="H42" s="20"/>
      <c r="I42" s="21"/>
      <c r="J42" s="21"/>
    </row>
    <row r="43" spans="1:10" ht="15.75" customHeight="1">
      <c r="A43" s="8" t="s">
        <v>45</v>
      </c>
      <c r="B43" s="21"/>
      <c r="C43" s="23" t="s">
        <v>49</v>
      </c>
      <c r="D43" s="79"/>
      <c r="E43" s="24"/>
      <c r="F43" s="67"/>
      <c r="G43" s="21"/>
      <c r="H43" s="20"/>
      <c r="I43" s="21"/>
      <c r="J43" s="21"/>
    </row>
    <row r="44" spans="1:10" ht="15.75" customHeight="1">
      <c r="A44" s="12" t="s">
        <v>25</v>
      </c>
      <c r="B44" s="21" t="s">
        <v>75</v>
      </c>
      <c r="C44" s="12" t="s">
        <v>11</v>
      </c>
      <c r="D44" s="81" t="s">
        <v>12</v>
      </c>
      <c r="E44" s="18">
        <v>1</v>
      </c>
      <c r="F44" s="63">
        <v>3.25</v>
      </c>
      <c r="G44" s="11" t="s">
        <v>11</v>
      </c>
      <c r="H44" s="20"/>
      <c r="I44" s="21"/>
      <c r="J44" s="21"/>
    </row>
    <row r="45" spans="1:10" ht="15.75" customHeight="1">
      <c r="A45" s="12" t="s">
        <v>108</v>
      </c>
      <c r="B45" s="12" t="s">
        <v>64</v>
      </c>
      <c r="C45" s="23" t="s">
        <v>62</v>
      </c>
      <c r="D45" s="81" t="s">
        <v>63</v>
      </c>
      <c r="E45" s="18">
        <v>1</v>
      </c>
      <c r="F45" s="63">
        <v>1.22</v>
      </c>
      <c r="G45" s="11"/>
      <c r="H45" s="20"/>
      <c r="I45" s="21"/>
      <c r="J45" s="21"/>
    </row>
    <row r="46" spans="1:10" ht="15.75" customHeight="1">
      <c r="A46" s="12"/>
      <c r="B46" s="12"/>
      <c r="C46" s="12"/>
      <c r="D46" s="81"/>
      <c r="E46" s="18"/>
      <c r="F46" s="63"/>
      <c r="G46" s="11"/>
      <c r="H46" s="20"/>
      <c r="I46" s="21"/>
      <c r="J46" s="21"/>
    </row>
    <row r="47" spans="1:10" ht="15.75" customHeight="1">
      <c r="A47" s="12"/>
      <c r="B47" s="12"/>
      <c r="C47" s="12"/>
      <c r="D47" s="81"/>
      <c r="E47" s="18"/>
      <c r="F47" s="63"/>
      <c r="G47" s="11"/>
      <c r="H47" s="21"/>
      <c r="I47" s="21"/>
      <c r="J47" s="21"/>
    </row>
    <row r="48" spans="1:10" ht="15.75" customHeight="1">
      <c r="A48" s="12"/>
      <c r="B48" s="12"/>
      <c r="C48" s="12"/>
      <c r="D48" s="81"/>
      <c r="E48" s="18"/>
      <c r="F48" s="63"/>
      <c r="G48" s="11"/>
      <c r="H48" s="20"/>
      <c r="I48" s="21"/>
      <c r="J48" s="21"/>
    </row>
    <row r="49" spans="1:10" ht="13">
      <c r="A49" s="21"/>
      <c r="B49" s="21"/>
      <c r="C49" s="21"/>
      <c r="D49" s="79"/>
      <c r="E49" s="24"/>
      <c r="F49" s="67"/>
      <c r="G49" s="21"/>
      <c r="H49" s="20"/>
      <c r="I49" s="21"/>
      <c r="J49" s="21"/>
    </row>
    <row r="50" spans="1:10" ht="13">
      <c r="A50" s="21"/>
      <c r="B50" s="21"/>
      <c r="C50" s="21"/>
      <c r="D50" s="79"/>
      <c r="E50" s="24"/>
      <c r="F50" s="67"/>
      <c r="G50" s="21"/>
      <c r="H50" s="20"/>
      <c r="I50" s="21"/>
      <c r="J50" s="21"/>
    </row>
    <row r="51" spans="1:10" ht="13">
      <c r="A51" s="21"/>
      <c r="B51" s="21"/>
      <c r="C51" s="21"/>
      <c r="D51" s="79"/>
      <c r="E51" s="24"/>
      <c r="F51" s="67"/>
      <c r="G51" s="21"/>
      <c r="H51" s="20"/>
      <c r="I51" s="21"/>
      <c r="J51" s="21"/>
    </row>
    <row r="52" spans="1:10" ht="13">
      <c r="A52" s="21"/>
      <c r="B52" s="21"/>
      <c r="C52" s="21"/>
      <c r="D52" s="79"/>
      <c r="E52" s="24"/>
      <c r="F52" s="67"/>
      <c r="G52" s="21"/>
      <c r="H52" s="20"/>
      <c r="I52" s="21"/>
      <c r="J52" s="21"/>
    </row>
    <row r="53" spans="1:10" ht="13">
      <c r="A53" s="21"/>
      <c r="B53" s="21"/>
      <c r="C53" s="21"/>
      <c r="D53" s="79"/>
      <c r="E53" s="24"/>
      <c r="F53" s="67"/>
      <c r="G53" s="21"/>
      <c r="H53" s="20"/>
      <c r="I53" s="21"/>
      <c r="J53" s="21"/>
    </row>
    <row r="54" spans="1:10" ht="13">
      <c r="A54" s="21"/>
      <c r="B54" s="21"/>
      <c r="C54" s="21"/>
      <c r="D54" s="79"/>
      <c r="E54" s="24"/>
      <c r="F54" s="67"/>
      <c r="G54" s="21"/>
      <c r="H54" s="20"/>
      <c r="I54" s="21"/>
      <c r="J54" s="21"/>
    </row>
    <row r="55" spans="1:10" ht="13">
      <c r="A55" s="21"/>
      <c r="B55" s="21"/>
      <c r="C55" s="21"/>
      <c r="D55" s="79"/>
      <c r="E55" s="24"/>
      <c r="F55" s="67"/>
      <c r="G55" s="21"/>
      <c r="H55" s="20"/>
      <c r="I55" s="21"/>
      <c r="J55" s="21"/>
    </row>
    <row r="56" spans="1:10" ht="13">
      <c r="A56" s="21"/>
      <c r="B56" s="21"/>
      <c r="C56" s="21"/>
      <c r="D56" s="79"/>
      <c r="E56" s="24"/>
      <c r="F56" s="67"/>
      <c r="G56" s="21"/>
      <c r="H56" s="20"/>
      <c r="I56" s="21"/>
      <c r="J56" s="21"/>
    </row>
    <row r="57" spans="1:10" ht="13">
      <c r="A57" s="21"/>
      <c r="B57" s="21"/>
      <c r="C57" s="21"/>
      <c r="D57" s="79"/>
      <c r="E57" s="24"/>
      <c r="F57" s="67"/>
      <c r="G57" s="21"/>
      <c r="H57" s="20"/>
      <c r="I57" s="21"/>
      <c r="J57" s="21"/>
    </row>
    <row r="58" spans="1:10" ht="13">
      <c r="A58" s="21"/>
      <c r="B58" s="21"/>
      <c r="C58" s="21"/>
      <c r="D58" s="79"/>
      <c r="E58" s="24"/>
      <c r="F58" s="67"/>
      <c r="G58" s="21"/>
      <c r="H58" s="20"/>
      <c r="I58" s="21"/>
      <c r="J58" s="21"/>
    </row>
    <row r="59" spans="1:10" ht="13">
      <c r="A59" s="21"/>
      <c r="B59" s="21"/>
      <c r="C59" s="21"/>
      <c r="D59" s="79"/>
      <c r="E59" s="24"/>
      <c r="F59" s="67"/>
      <c r="G59" s="21"/>
      <c r="H59" s="20"/>
      <c r="I59" s="21"/>
      <c r="J59" s="21"/>
    </row>
    <row r="60" spans="1:10" ht="13">
      <c r="A60" s="21"/>
      <c r="B60" s="21"/>
      <c r="C60" s="21"/>
      <c r="D60" s="79"/>
      <c r="E60" s="24"/>
      <c r="F60" s="67"/>
      <c r="G60" s="21"/>
      <c r="H60" s="20"/>
      <c r="I60" s="21"/>
      <c r="J60" s="21"/>
    </row>
    <row r="61" spans="1:10" ht="13">
      <c r="A61" s="21"/>
      <c r="B61" s="21"/>
      <c r="C61" s="21"/>
      <c r="D61" s="79"/>
      <c r="E61" s="24"/>
      <c r="F61" s="67"/>
      <c r="G61" s="21"/>
      <c r="H61" s="20"/>
      <c r="I61" s="21"/>
      <c r="J61" s="21"/>
    </row>
    <row r="62" spans="1:10" ht="13">
      <c r="A62" s="21"/>
      <c r="B62" s="21"/>
      <c r="C62" s="21"/>
      <c r="D62" s="79"/>
      <c r="E62" s="24"/>
      <c r="F62" s="67"/>
      <c r="G62" s="21"/>
      <c r="H62" s="20"/>
      <c r="I62" s="21"/>
      <c r="J62" s="21"/>
    </row>
    <row r="63" spans="1:10" ht="13">
      <c r="A63" s="21"/>
      <c r="B63" s="21"/>
      <c r="C63" s="21"/>
      <c r="D63" s="79"/>
      <c r="E63" s="24"/>
      <c r="F63" s="67"/>
      <c r="G63" s="21"/>
      <c r="H63" s="20"/>
      <c r="I63" s="21"/>
      <c r="J63" s="21"/>
    </row>
    <row r="64" spans="1:10" ht="13">
      <c r="A64" s="21"/>
      <c r="B64" s="21"/>
      <c r="C64" s="21"/>
      <c r="D64" s="79"/>
      <c r="E64" s="24"/>
      <c r="F64" s="67"/>
      <c r="G64" s="21"/>
      <c r="H64" s="20"/>
      <c r="I64" s="21"/>
      <c r="J64" s="21"/>
    </row>
    <row r="65" spans="1:10" ht="13">
      <c r="A65" s="21"/>
      <c r="B65" s="21"/>
      <c r="C65" s="21"/>
      <c r="D65" s="79"/>
      <c r="E65" s="24"/>
      <c r="F65" s="67"/>
      <c r="G65" s="21"/>
      <c r="H65" s="20"/>
      <c r="I65" s="21"/>
      <c r="J65" s="21"/>
    </row>
    <row r="66" spans="1:10" ht="13">
      <c r="A66" s="21"/>
      <c r="B66" s="21"/>
      <c r="C66" s="21"/>
      <c r="D66" s="79"/>
      <c r="E66" s="24"/>
      <c r="F66" s="67"/>
      <c r="G66" s="21"/>
      <c r="H66" s="20"/>
      <c r="I66" s="21"/>
      <c r="J66" s="21"/>
    </row>
    <row r="67" spans="1:10" ht="13">
      <c r="A67" s="21"/>
      <c r="B67" s="21"/>
      <c r="C67" s="21"/>
      <c r="D67" s="79"/>
      <c r="E67" s="24"/>
      <c r="F67" s="67"/>
      <c r="G67" s="21"/>
      <c r="H67" s="20"/>
      <c r="I67" s="21"/>
      <c r="J67" s="21"/>
    </row>
    <row r="68" spans="1:10" ht="13">
      <c r="A68" s="21"/>
      <c r="B68" s="21"/>
      <c r="C68" s="21"/>
      <c r="D68" s="79"/>
      <c r="E68" s="24"/>
      <c r="F68" s="67"/>
      <c r="G68" s="21"/>
      <c r="H68" s="20"/>
      <c r="I68" s="21"/>
      <c r="J68" s="21"/>
    </row>
    <row r="69" spans="1:10" ht="13">
      <c r="A69" s="21"/>
      <c r="B69" s="21"/>
      <c r="C69" s="21"/>
      <c r="D69" s="79"/>
      <c r="E69" s="24"/>
      <c r="F69" s="67"/>
      <c r="G69" s="21"/>
      <c r="H69" s="20"/>
      <c r="I69" s="21"/>
      <c r="J69" s="21"/>
    </row>
    <row r="70" spans="1:10" ht="13">
      <c r="A70" s="21"/>
      <c r="B70" s="21"/>
      <c r="C70" s="21"/>
      <c r="D70" s="79"/>
      <c r="E70" s="24"/>
      <c r="F70" s="67"/>
      <c r="G70" s="21"/>
      <c r="H70" s="20"/>
      <c r="I70" s="21"/>
      <c r="J70" s="21"/>
    </row>
    <row r="71" spans="1:10" ht="13">
      <c r="A71" s="21"/>
      <c r="B71" s="21"/>
      <c r="C71" s="21"/>
      <c r="D71" s="79"/>
      <c r="E71" s="24"/>
      <c r="F71" s="67"/>
      <c r="G71" s="21"/>
      <c r="H71" s="20"/>
      <c r="I71" s="21"/>
      <c r="J71" s="21"/>
    </row>
    <row r="72" spans="1:10" ht="13">
      <c r="A72" s="21"/>
      <c r="B72" s="21"/>
      <c r="C72" s="21"/>
      <c r="D72" s="79"/>
      <c r="E72" s="24"/>
      <c r="F72" s="67"/>
      <c r="G72" s="21"/>
      <c r="H72" s="20"/>
      <c r="I72" s="21"/>
      <c r="J72" s="21"/>
    </row>
    <row r="73" spans="1:10" ht="13">
      <c r="A73" s="21"/>
      <c r="B73" s="21"/>
      <c r="C73" s="21"/>
      <c r="D73" s="79"/>
      <c r="E73" s="24"/>
      <c r="F73" s="67"/>
      <c r="G73" s="21"/>
      <c r="H73" s="20"/>
      <c r="I73" s="21"/>
      <c r="J73" s="21"/>
    </row>
    <row r="74" spans="1:10" ht="13">
      <c r="A74" s="21"/>
      <c r="B74" s="21"/>
      <c r="C74" s="21"/>
      <c r="D74" s="79"/>
      <c r="E74" s="24"/>
      <c r="F74" s="67"/>
      <c r="G74" s="21"/>
      <c r="H74" s="20"/>
      <c r="I74" s="21"/>
      <c r="J74" s="21"/>
    </row>
    <row r="75" spans="1:10" ht="13">
      <c r="A75" s="21"/>
      <c r="B75" s="21"/>
      <c r="C75" s="21"/>
      <c r="D75" s="79"/>
      <c r="E75" s="24"/>
      <c r="F75" s="67"/>
      <c r="G75" s="21"/>
      <c r="H75" s="20"/>
      <c r="I75" s="21"/>
      <c r="J75" s="21"/>
    </row>
    <row r="76" spans="1:10" ht="13">
      <c r="A76" s="21"/>
      <c r="B76" s="21"/>
      <c r="C76" s="21"/>
      <c r="D76" s="79"/>
      <c r="E76" s="24"/>
      <c r="F76" s="67"/>
      <c r="G76" s="21"/>
      <c r="H76" s="20"/>
      <c r="I76" s="21"/>
      <c r="J76" s="21"/>
    </row>
    <row r="77" spans="1:10" ht="13">
      <c r="A77" s="21"/>
      <c r="B77" s="21"/>
      <c r="C77" s="21"/>
      <c r="D77" s="79"/>
      <c r="E77" s="24"/>
      <c r="F77" s="67"/>
      <c r="G77" s="21"/>
      <c r="H77" s="20"/>
      <c r="I77" s="21"/>
      <c r="J77" s="21"/>
    </row>
    <row r="78" spans="1:10" ht="13">
      <c r="A78" s="21"/>
      <c r="B78" s="21"/>
      <c r="C78" s="21"/>
      <c r="D78" s="79"/>
      <c r="E78" s="24"/>
      <c r="F78" s="67"/>
      <c r="G78" s="21"/>
      <c r="H78" s="20"/>
      <c r="I78" s="21"/>
      <c r="J78" s="21"/>
    </row>
    <row r="79" spans="1:10" ht="13">
      <c r="A79" s="21"/>
      <c r="B79" s="21"/>
      <c r="C79" s="21"/>
      <c r="D79" s="79"/>
      <c r="E79" s="24"/>
      <c r="F79" s="67"/>
      <c r="G79" s="21"/>
      <c r="H79" s="20"/>
      <c r="I79" s="21"/>
      <c r="J79" s="21"/>
    </row>
    <row r="80" spans="1:10" ht="13">
      <c r="A80" s="21"/>
      <c r="B80" s="21"/>
      <c r="C80" s="21"/>
      <c r="D80" s="79"/>
      <c r="E80" s="24"/>
      <c r="F80" s="67"/>
      <c r="G80" s="21"/>
      <c r="H80" s="20"/>
      <c r="I80" s="21"/>
      <c r="J80" s="21"/>
    </row>
    <row r="81" spans="1:10" ht="13">
      <c r="A81" s="21"/>
      <c r="B81" s="21"/>
      <c r="C81" s="21"/>
      <c r="D81" s="79"/>
      <c r="E81" s="24"/>
      <c r="F81" s="67"/>
      <c r="G81" s="21"/>
      <c r="H81" s="20"/>
      <c r="I81" s="21"/>
      <c r="J81" s="21"/>
    </row>
    <row r="82" spans="1:10" ht="13">
      <c r="A82" s="21"/>
      <c r="B82" s="21"/>
      <c r="C82" s="21"/>
      <c r="D82" s="79"/>
      <c r="E82" s="24"/>
      <c r="F82" s="67"/>
      <c r="G82" s="21"/>
      <c r="H82" s="20"/>
      <c r="I82" s="21"/>
      <c r="J82" s="21"/>
    </row>
    <row r="83" spans="1:10" ht="13">
      <c r="A83" s="21"/>
      <c r="B83" s="21"/>
      <c r="C83" s="21"/>
      <c r="D83" s="79"/>
      <c r="E83" s="24"/>
      <c r="F83" s="67"/>
      <c r="G83" s="21"/>
      <c r="H83" s="20"/>
      <c r="I83" s="21"/>
      <c r="J83" s="21"/>
    </row>
    <row r="84" spans="1:10" ht="13">
      <c r="A84" s="21"/>
      <c r="B84" s="21"/>
      <c r="C84" s="21"/>
      <c r="D84" s="79"/>
      <c r="E84" s="24"/>
      <c r="F84" s="67"/>
      <c r="G84" s="21"/>
      <c r="H84" s="20"/>
      <c r="I84" s="21"/>
      <c r="J84" s="21"/>
    </row>
    <row r="85" spans="1:10" ht="13">
      <c r="A85" s="21"/>
      <c r="B85" s="21"/>
      <c r="C85" s="21"/>
      <c r="D85" s="79"/>
      <c r="E85" s="24"/>
      <c r="F85" s="67"/>
      <c r="G85" s="21"/>
      <c r="H85" s="20"/>
      <c r="I85" s="21"/>
      <c r="J85" s="21"/>
    </row>
    <row r="86" spans="1:10" ht="13">
      <c r="A86" s="21"/>
      <c r="B86" s="21"/>
      <c r="C86" s="21"/>
      <c r="D86" s="79"/>
      <c r="E86" s="24"/>
      <c r="F86" s="67"/>
      <c r="G86" s="21"/>
      <c r="H86" s="20"/>
      <c r="I86" s="21"/>
      <c r="J86" s="21"/>
    </row>
    <row r="87" spans="1:10" ht="13">
      <c r="A87" s="21"/>
      <c r="B87" s="21"/>
      <c r="C87" s="21"/>
      <c r="D87" s="79"/>
      <c r="E87" s="24"/>
      <c r="F87" s="67"/>
      <c r="G87" s="21"/>
      <c r="H87" s="20"/>
      <c r="I87" s="21"/>
      <c r="J87" s="21"/>
    </row>
    <row r="88" spans="1:10" ht="13">
      <c r="A88" s="21"/>
      <c r="B88" s="21"/>
      <c r="C88" s="21"/>
      <c r="D88" s="79"/>
      <c r="E88" s="24"/>
      <c r="F88" s="67"/>
      <c r="G88" s="21"/>
      <c r="H88" s="20"/>
      <c r="I88" s="21"/>
      <c r="J88" s="21"/>
    </row>
    <row r="89" spans="1:10" ht="13">
      <c r="A89" s="21"/>
      <c r="B89" s="21"/>
      <c r="C89" s="21"/>
      <c r="D89" s="79"/>
      <c r="E89" s="24"/>
      <c r="F89" s="67"/>
      <c r="G89" s="21"/>
      <c r="H89" s="20"/>
      <c r="I89" s="21"/>
      <c r="J89" s="21"/>
    </row>
    <row r="90" spans="1:10" ht="13">
      <c r="A90" s="21"/>
      <c r="B90" s="21"/>
      <c r="C90" s="21"/>
      <c r="D90" s="79"/>
      <c r="E90" s="24"/>
      <c r="F90" s="67"/>
      <c r="G90" s="21"/>
      <c r="H90" s="20"/>
      <c r="I90" s="21"/>
      <c r="J90" s="21"/>
    </row>
    <row r="91" spans="1:10" ht="13">
      <c r="A91" s="21"/>
      <c r="B91" s="21"/>
      <c r="C91" s="21"/>
      <c r="D91" s="79"/>
      <c r="E91" s="24"/>
      <c r="F91" s="67"/>
      <c r="G91" s="21"/>
      <c r="H91" s="20"/>
      <c r="I91" s="21"/>
      <c r="J91" s="21"/>
    </row>
    <row r="92" spans="1:10" ht="13">
      <c r="A92" s="21"/>
      <c r="B92" s="21"/>
      <c r="C92" s="21"/>
      <c r="D92" s="79"/>
      <c r="E92" s="24"/>
      <c r="F92" s="67"/>
      <c r="G92" s="21"/>
      <c r="H92" s="20"/>
      <c r="I92" s="21"/>
      <c r="J92" s="21"/>
    </row>
    <row r="93" spans="1:10" ht="13">
      <c r="A93" s="21"/>
      <c r="B93" s="21"/>
      <c r="C93" s="21"/>
      <c r="D93" s="79"/>
      <c r="E93" s="24"/>
      <c r="F93" s="67"/>
      <c r="G93" s="21"/>
      <c r="H93" s="20"/>
      <c r="I93" s="21"/>
      <c r="J93" s="21"/>
    </row>
    <row r="94" spans="1:10" ht="13">
      <c r="A94" s="21"/>
      <c r="B94" s="21"/>
      <c r="C94" s="21"/>
      <c r="D94" s="79"/>
      <c r="E94" s="24"/>
      <c r="F94" s="67"/>
      <c r="G94" s="21"/>
      <c r="H94" s="20"/>
      <c r="I94" s="21"/>
      <c r="J94" s="21"/>
    </row>
    <row r="95" spans="1:10" ht="13">
      <c r="A95" s="21"/>
      <c r="B95" s="21"/>
      <c r="C95" s="21"/>
      <c r="D95" s="79"/>
      <c r="E95" s="24"/>
      <c r="F95" s="67"/>
      <c r="G95" s="21"/>
      <c r="H95" s="20"/>
      <c r="I95" s="21"/>
      <c r="J95" s="21"/>
    </row>
    <row r="96" spans="1:10" ht="13">
      <c r="A96" s="21"/>
      <c r="B96" s="21"/>
      <c r="C96" s="21"/>
      <c r="D96" s="79"/>
      <c r="E96" s="24"/>
      <c r="F96" s="67"/>
      <c r="G96" s="21"/>
      <c r="H96" s="20"/>
      <c r="I96" s="21"/>
      <c r="J96" s="21"/>
    </row>
    <row r="97" spans="1:10" ht="13">
      <c r="A97" s="21"/>
      <c r="B97" s="21"/>
      <c r="C97" s="21"/>
      <c r="D97" s="79"/>
      <c r="E97" s="24"/>
      <c r="F97" s="67"/>
      <c r="G97" s="21"/>
      <c r="H97" s="20"/>
      <c r="I97" s="21"/>
      <c r="J97" s="21"/>
    </row>
    <row r="98" spans="1:10" ht="13">
      <c r="A98" s="21"/>
      <c r="B98" s="21"/>
      <c r="C98" s="21"/>
      <c r="D98" s="79"/>
      <c r="E98" s="24"/>
      <c r="F98" s="67"/>
      <c r="G98" s="21"/>
      <c r="H98" s="20"/>
      <c r="I98" s="21"/>
      <c r="J98" s="21"/>
    </row>
    <row r="99" spans="1:10" ht="13">
      <c r="A99" s="21"/>
      <c r="B99" s="21"/>
      <c r="C99" s="21"/>
      <c r="D99" s="79"/>
      <c r="E99" s="24"/>
      <c r="F99" s="67"/>
      <c r="G99" s="21"/>
      <c r="H99" s="20"/>
      <c r="I99" s="21"/>
      <c r="J99" s="21"/>
    </row>
    <row r="100" spans="1:10" ht="13">
      <c r="A100" s="21"/>
      <c r="B100" s="21"/>
      <c r="C100" s="21"/>
      <c r="D100" s="79"/>
      <c r="E100" s="24"/>
      <c r="F100" s="67"/>
      <c r="G100" s="21"/>
      <c r="H100" s="20"/>
      <c r="I100" s="21"/>
      <c r="J100" s="21"/>
    </row>
    <row r="101" spans="1:10" ht="13">
      <c r="A101" s="21"/>
      <c r="B101" s="21"/>
      <c r="C101" s="21"/>
      <c r="D101" s="79"/>
      <c r="E101" s="24"/>
      <c r="F101" s="67"/>
      <c r="G101" s="21"/>
      <c r="H101" s="20"/>
      <c r="I101" s="21"/>
      <c r="J101" s="21"/>
    </row>
    <row r="102" spans="1:10" ht="13">
      <c r="A102" s="21"/>
      <c r="B102" s="21"/>
      <c r="C102" s="21"/>
      <c r="D102" s="79"/>
      <c r="E102" s="24"/>
      <c r="F102" s="67"/>
      <c r="G102" s="21"/>
      <c r="H102" s="20"/>
      <c r="I102" s="21"/>
      <c r="J102" s="21"/>
    </row>
    <row r="103" spans="1:10" ht="13">
      <c r="A103" s="21"/>
      <c r="B103" s="21"/>
      <c r="C103" s="21"/>
      <c r="D103" s="79"/>
      <c r="E103" s="24"/>
      <c r="F103" s="67"/>
      <c r="G103" s="21"/>
      <c r="H103" s="20"/>
      <c r="I103" s="21"/>
      <c r="J103" s="21"/>
    </row>
    <row r="104" spans="1:10" ht="13">
      <c r="A104" s="21"/>
      <c r="B104" s="21"/>
      <c r="C104" s="21"/>
      <c r="D104" s="79"/>
      <c r="E104" s="24"/>
      <c r="F104" s="67"/>
      <c r="G104" s="21"/>
      <c r="H104" s="20"/>
      <c r="I104" s="21"/>
      <c r="J104" s="21"/>
    </row>
    <row r="105" spans="1:10" ht="13">
      <c r="A105" s="21"/>
      <c r="B105" s="21"/>
      <c r="C105" s="21"/>
      <c r="D105" s="79"/>
      <c r="E105" s="24"/>
      <c r="F105" s="67"/>
      <c r="G105" s="21"/>
      <c r="H105" s="20"/>
      <c r="I105" s="21"/>
      <c r="J105" s="21"/>
    </row>
    <row r="106" spans="1:10" ht="13">
      <c r="A106" s="21"/>
      <c r="B106" s="21"/>
      <c r="C106" s="21"/>
      <c r="D106" s="79"/>
      <c r="E106" s="24"/>
      <c r="F106" s="67"/>
      <c r="G106" s="21"/>
      <c r="H106" s="20"/>
      <c r="I106" s="21"/>
      <c r="J106" s="21"/>
    </row>
    <row r="107" spans="1:10" ht="13">
      <c r="A107" s="21"/>
      <c r="B107" s="21"/>
      <c r="C107" s="21"/>
      <c r="D107" s="79"/>
      <c r="E107" s="24"/>
      <c r="F107" s="67"/>
      <c r="G107" s="21"/>
      <c r="H107" s="20"/>
      <c r="I107" s="21"/>
      <c r="J107" s="21"/>
    </row>
    <row r="108" spans="1:10" ht="13">
      <c r="A108" s="21"/>
      <c r="B108" s="21"/>
      <c r="C108" s="21"/>
      <c r="D108" s="79"/>
      <c r="E108" s="24"/>
      <c r="F108" s="67"/>
      <c r="G108" s="21"/>
      <c r="H108" s="20"/>
      <c r="I108" s="21"/>
      <c r="J108" s="21"/>
    </row>
    <row r="109" spans="1:10" ht="13">
      <c r="A109" s="21"/>
      <c r="B109" s="21"/>
      <c r="C109" s="21"/>
      <c r="D109" s="79"/>
      <c r="E109" s="24"/>
      <c r="F109" s="67"/>
      <c r="G109" s="21"/>
      <c r="H109" s="20"/>
      <c r="I109" s="21"/>
      <c r="J109" s="21"/>
    </row>
    <row r="110" spans="1:10" ht="13">
      <c r="A110" s="21"/>
      <c r="B110" s="21"/>
      <c r="C110" s="21"/>
      <c r="D110" s="79"/>
      <c r="E110" s="24"/>
      <c r="F110" s="67"/>
      <c r="G110" s="21"/>
      <c r="H110" s="20"/>
      <c r="I110" s="21"/>
      <c r="J110" s="21"/>
    </row>
    <row r="111" spans="1:10" ht="13">
      <c r="A111" s="21"/>
      <c r="B111" s="21"/>
      <c r="C111" s="21"/>
      <c r="D111" s="79"/>
      <c r="E111" s="24"/>
      <c r="F111" s="67"/>
      <c r="G111" s="21"/>
      <c r="H111" s="20"/>
      <c r="I111" s="21"/>
      <c r="J111" s="21"/>
    </row>
    <row r="112" spans="1:10" ht="13">
      <c r="A112" s="21"/>
      <c r="B112" s="21"/>
      <c r="C112" s="21"/>
      <c r="D112" s="79"/>
      <c r="E112" s="24"/>
      <c r="F112" s="67"/>
      <c r="G112" s="21"/>
      <c r="H112" s="20"/>
      <c r="I112" s="21"/>
      <c r="J112" s="21"/>
    </row>
    <row r="113" spans="1:10" ht="13">
      <c r="A113" s="21"/>
      <c r="B113" s="21"/>
      <c r="C113" s="21"/>
      <c r="D113" s="79"/>
      <c r="E113" s="24"/>
      <c r="F113" s="67"/>
      <c r="G113" s="21"/>
      <c r="H113" s="20"/>
      <c r="I113" s="21"/>
      <c r="J113" s="21"/>
    </row>
    <row r="114" spans="1:10" ht="13">
      <c r="A114" s="21"/>
      <c r="B114" s="21"/>
      <c r="C114" s="21"/>
      <c r="D114" s="79"/>
      <c r="E114" s="24"/>
      <c r="F114" s="67"/>
      <c r="G114" s="21"/>
      <c r="H114" s="20"/>
      <c r="I114" s="21"/>
      <c r="J114" s="21"/>
    </row>
    <row r="115" spans="1:10" ht="13">
      <c r="A115" s="21"/>
      <c r="B115" s="21"/>
      <c r="C115" s="21"/>
      <c r="D115" s="79"/>
      <c r="E115" s="24"/>
      <c r="F115" s="67"/>
      <c r="G115" s="21"/>
      <c r="H115" s="20"/>
      <c r="I115" s="21"/>
      <c r="J115" s="21"/>
    </row>
    <row r="116" spans="1:10" ht="13">
      <c r="A116" s="21"/>
      <c r="B116" s="21"/>
      <c r="C116" s="21"/>
      <c r="D116" s="79"/>
      <c r="E116" s="24"/>
      <c r="F116" s="67"/>
      <c r="G116" s="21"/>
      <c r="H116" s="20"/>
      <c r="I116" s="21"/>
      <c r="J116" s="21"/>
    </row>
    <row r="117" spans="1:10" ht="13">
      <c r="A117" s="21"/>
      <c r="B117" s="21"/>
      <c r="C117" s="21"/>
      <c r="D117" s="79"/>
      <c r="E117" s="24"/>
      <c r="F117" s="67"/>
      <c r="G117" s="21"/>
      <c r="H117" s="20"/>
      <c r="I117" s="21"/>
      <c r="J117" s="21"/>
    </row>
    <row r="118" spans="1:10" ht="13">
      <c r="A118" s="21"/>
      <c r="B118" s="21"/>
      <c r="C118" s="21"/>
      <c r="D118" s="79"/>
      <c r="E118" s="24"/>
      <c r="F118" s="67"/>
      <c r="G118" s="21"/>
      <c r="H118" s="20"/>
      <c r="I118" s="21"/>
      <c r="J118" s="21"/>
    </row>
    <row r="119" spans="1:10" ht="13">
      <c r="A119" s="21"/>
      <c r="B119" s="21"/>
      <c r="C119" s="21"/>
      <c r="D119" s="79"/>
      <c r="E119" s="24"/>
      <c r="F119" s="67"/>
      <c r="G119" s="21"/>
      <c r="H119" s="20"/>
      <c r="I119" s="21"/>
      <c r="J119" s="21"/>
    </row>
    <row r="120" spans="1:10" ht="13">
      <c r="A120" s="21"/>
      <c r="B120" s="21"/>
      <c r="C120" s="21"/>
      <c r="D120" s="79"/>
      <c r="E120" s="24"/>
      <c r="F120" s="67"/>
      <c r="G120" s="21"/>
      <c r="H120" s="20"/>
      <c r="I120" s="21"/>
      <c r="J120" s="21"/>
    </row>
    <row r="121" spans="1:10" ht="13">
      <c r="A121" s="21"/>
      <c r="B121" s="21"/>
      <c r="C121" s="21"/>
      <c r="D121" s="79"/>
      <c r="E121" s="24"/>
      <c r="F121" s="67"/>
      <c r="G121" s="21"/>
      <c r="H121" s="20"/>
      <c r="I121" s="21"/>
      <c r="J121" s="21"/>
    </row>
    <row r="122" spans="1:10" ht="13">
      <c r="A122" s="21"/>
      <c r="B122" s="21"/>
      <c r="C122" s="21"/>
      <c r="D122" s="79"/>
      <c r="E122" s="24"/>
      <c r="F122" s="67"/>
      <c r="G122" s="21"/>
      <c r="H122" s="20"/>
      <c r="I122" s="21"/>
      <c r="J122" s="21"/>
    </row>
    <row r="123" spans="1:10" ht="13">
      <c r="A123" s="21"/>
      <c r="B123" s="21"/>
      <c r="C123" s="21"/>
      <c r="D123" s="79"/>
      <c r="E123" s="24"/>
      <c r="F123" s="67"/>
      <c r="G123" s="21"/>
      <c r="H123" s="20"/>
      <c r="I123" s="21"/>
      <c r="J123" s="21"/>
    </row>
    <row r="124" spans="1:10" ht="13">
      <c r="A124" s="21"/>
      <c r="B124" s="21"/>
      <c r="C124" s="21"/>
      <c r="D124" s="79"/>
      <c r="E124" s="24"/>
      <c r="F124" s="67"/>
      <c r="G124" s="21"/>
      <c r="H124" s="20"/>
      <c r="I124" s="21"/>
      <c r="J124" s="21"/>
    </row>
    <row r="125" spans="1:10" ht="13">
      <c r="A125" s="21"/>
      <c r="B125" s="21"/>
      <c r="C125" s="21"/>
      <c r="D125" s="79"/>
      <c r="E125" s="24"/>
      <c r="F125" s="67"/>
      <c r="G125" s="21"/>
      <c r="H125" s="20"/>
      <c r="I125" s="21"/>
      <c r="J125" s="21"/>
    </row>
    <row r="126" spans="1:10" ht="13">
      <c r="A126" s="21"/>
      <c r="B126" s="21"/>
      <c r="C126" s="21"/>
      <c r="D126" s="79"/>
      <c r="E126" s="24"/>
      <c r="F126" s="67"/>
      <c r="G126" s="21"/>
      <c r="H126" s="20"/>
      <c r="I126" s="21"/>
      <c r="J126" s="21"/>
    </row>
    <row r="127" spans="1:10" ht="13">
      <c r="A127" s="21"/>
      <c r="B127" s="21"/>
      <c r="C127" s="21"/>
      <c r="D127" s="79"/>
      <c r="E127" s="24"/>
      <c r="F127" s="67"/>
      <c r="G127" s="21"/>
      <c r="H127" s="20"/>
      <c r="I127" s="21"/>
      <c r="J127" s="21"/>
    </row>
    <row r="128" spans="1:10" ht="13">
      <c r="A128" s="21"/>
      <c r="B128" s="21"/>
      <c r="C128" s="21"/>
      <c r="D128" s="79"/>
      <c r="E128" s="24"/>
      <c r="F128" s="67"/>
      <c r="G128" s="21"/>
      <c r="H128" s="20"/>
      <c r="I128" s="21"/>
      <c r="J128" s="21"/>
    </row>
    <row r="129" spans="1:10" ht="13">
      <c r="A129" s="21"/>
      <c r="B129" s="21"/>
      <c r="C129" s="21"/>
      <c r="D129" s="79"/>
      <c r="E129" s="24"/>
      <c r="F129" s="67"/>
      <c r="G129" s="21"/>
      <c r="H129" s="20"/>
      <c r="I129" s="21"/>
      <c r="J129" s="21"/>
    </row>
    <row r="130" spans="1:10" ht="13">
      <c r="A130" s="21"/>
      <c r="B130" s="21"/>
      <c r="C130" s="21"/>
      <c r="D130" s="79"/>
      <c r="E130" s="24"/>
      <c r="F130" s="67"/>
      <c r="G130" s="21"/>
      <c r="H130" s="20"/>
      <c r="I130" s="21"/>
      <c r="J130" s="21"/>
    </row>
    <row r="131" spans="1:10" ht="13">
      <c r="A131" s="21"/>
      <c r="B131" s="21"/>
      <c r="C131" s="21"/>
      <c r="D131" s="79"/>
      <c r="E131" s="24"/>
      <c r="F131" s="67"/>
      <c r="G131" s="21"/>
      <c r="H131" s="20"/>
      <c r="I131" s="21"/>
      <c r="J131" s="21"/>
    </row>
    <row r="132" spans="1:10" ht="13">
      <c r="A132" s="21"/>
      <c r="B132" s="21"/>
      <c r="C132" s="21"/>
      <c r="D132" s="79"/>
      <c r="E132" s="24"/>
      <c r="F132" s="67"/>
      <c r="G132" s="21"/>
      <c r="H132" s="20"/>
      <c r="I132" s="21"/>
      <c r="J132" s="21"/>
    </row>
    <row r="133" spans="1:10" ht="13">
      <c r="A133" s="21"/>
      <c r="B133" s="21"/>
      <c r="C133" s="21"/>
      <c r="D133" s="79"/>
      <c r="E133" s="24"/>
      <c r="F133" s="67"/>
      <c r="G133" s="21"/>
      <c r="H133" s="20"/>
      <c r="I133" s="21"/>
      <c r="J133" s="21"/>
    </row>
    <row r="134" spans="1:10" ht="13">
      <c r="A134" s="21"/>
      <c r="B134" s="21"/>
      <c r="C134" s="21"/>
      <c r="D134" s="79"/>
      <c r="E134" s="24"/>
      <c r="F134" s="67"/>
      <c r="G134" s="21"/>
      <c r="H134" s="20"/>
      <c r="I134" s="21"/>
      <c r="J134" s="21"/>
    </row>
    <row r="135" spans="1:10" ht="13">
      <c r="A135" s="21"/>
      <c r="B135" s="21"/>
      <c r="C135" s="21"/>
      <c r="D135" s="79"/>
      <c r="E135" s="24"/>
      <c r="F135" s="67"/>
      <c r="G135" s="21"/>
      <c r="H135" s="5"/>
    </row>
    <row r="136" spans="1:10" ht="13">
      <c r="A136" s="21"/>
      <c r="B136" s="21"/>
      <c r="C136" s="21"/>
      <c r="D136" s="79"/>
      <c r="E136" s="24"/>
      <c r="F136" s="67"/>
      <c r="G136" s="21"/>
      <c r="H136" s="5"/>
    </row>
    <row r="137" spans="1:10" ht="13">
      <c r="H137" s="5"/>
    </row>
    <row r="138" spans="1:10" ht="13">
      <c r="H138" s="5"/>
    </row>
    <row r="139" spans="1:10" ht="13">
      <c r="H139" s="5"/>
    </row>
    <row r="140" spans="1:10" ht="13">
      <c r="H140" s="5"/>
    </row>
    <row r="141" spans="1:10" ht="13">
      <c r="H141" s="5"/>
    </row>
    <row r="142" spans="1:10" ht="13">
      <c r="H142" s="5"/>
    </row>
    <row r="143" spans="1:10" ht="13">
      <c r="H143" s="5"/>
    </row>
    <row r="144" spans="1:10" ht="13">
      <c r="H144" s="5"/>
    </row>
    <row r="145" spans="8:8" ht="13">
      <c r="H145" s="5"/>
    </row>
    <row r="146" spans="8:8" ht="13">
      <c r="H146" s="5"/>
    </row>
    <row r="147" spans="8:8" ht="13">
      <c r="H147" s="5"/>
    </row>
    <row r="148" spans="8:8" ht="13">
      <c r="H148" s="5"/>
    </row>
    <row r="149" spans="8:8" ht="13">
      <c r="H149" s="5"/>
    </row>
    <row r="150" spans="8:8" ht="13">
      <c r="H150" s="5"/>
    </row>
    <row r="151" spans="8:8" ht="13">
      <c r="H151" s="5"/>
    </row>
    <row r="152" spans="8:8" ht="13">
      <c r="H152" s="5"/>
    </row>
    <row r="153" spans="8:8" ht="13">
      <c r="H153" s="5"/>
    </row>
    <row r="154" spans="8:8" ht="13">
      <c r="H154" s="5"/>
    </row>
    <row r="155" spans="8:8" ht="13">
      <c r="H155" s="5"/>
    </row>
    <row r="156" spans="8:8" ht="13">
      <c r="H156" s="5"/>
    </row>
    <row r="157" spans="8:8" ht="13">
      <c r="H157" s="5"/>
    </row>
    <row r="158" spans="8:8" ht="13">
      <c r="H158" s="5"/>
    </row>
    <row r="159" spans="8:8" ht="13">
      <c r="H159" s="5"/>
    </row>
    <row r="160" spans="8:8" ht="13">
      <c r="H160" s="5"/>
    </row>
    <row r="161" spans="8:8" ht="13">
      <c r="H161" s="5"/>
    </row>
    <row r="162" spans="8:8" ht="13">
      <c r="H162" s="5"/>
    </row>
    <row r="163" spans="8:8" ht="13">
      <c r="H163" s="5"/>
    </row>
    <row r="164" spans="8:8" ht="13">
      <c r="H164" s="5"/>
    </row>
    <row r="165" spans="8:8" ht="13">
      <c r="H165" s="5"/>
    </row>
    <row r="166" spans="8:8" ht="13">
      <c r="H166" s="5"/>
    </row>
    <row r="167" spans="8:8" ht="13">
      <c r="H167" s="5"/>
    </row>
    <row r="168" spans="8:8" ht="13">
      <c r="H168" s="5"/>
    </row>
    <row r="169" spans="8:8" ht="13">
      <c r="H169" s="5"/>
    </row>
    <row r="170" spans="8:8" ht="13">
      <c r="H170" s="5"/>
    </row>
    <row r="171" spans="8:8" ht="13">
      <c r="H171" s="5"/>
    </row>
    <row r="172" spans="8:8" ht="13">
      <c r="H172" s="5"/>
    </row>
    <row r="173" spans="8:8" ht="13">
      <c r="H173" s="5"/>
    </row>
    <row r="174" spans="8:8" ht="13">
      <c r="H174" s="5"/>
    </row>
    <row r="175" spans="8:8" ht="13">
      <c r="H175" s="5"/>
    </row>
    <row r="176" spans="8:8" ht="13">
      <c r="H176" s="5"/>
    </row>
    <row r="177" spans="8:8" ht="13">
      <c r="H177" s="5"/>
    </row>
    <row r="178" spans="8:8" ht="13">
      <c r="H178" s="5"/>
    </row>
    <row r="179" spans="8:8" ht="13">
      <c r="H179" s="5"/>
    </row>
    <row r="180" spans="8:8" ht="13">
      <c r="H180" s="5"/>
    </row>
    <row r="181" spans="8:8" ht="13">
      <c r="H181" s="5"/>
    </row>
    <row r="182" spans="8:8" ht="13">
      <c r="H182" s="5"/>
    </row>
    <row r="183" spans="8:8" ht="13">
      <c r="H183" s="5"/>
    </row>
    <row r="184" spans="8:8" ht="13">
      <c r="H184" s="5"/>
    </row>
    <row r="185" spans="8:8" ht="13">
      <c r="H185" s="5"/>
    </row>
    <row r="186" spans="8:8" ht="13">
      <c r="H186" s="5"/>
    </row>
    <row r="187" spans="8:8" ht="13">
      <c r="H187" s="5"/>
    </row>
    <row r="188" spans="8:8" ht="13">
      <c r="H188" s="5"/>
    </row>
    <row r="189" spans="8:8" ht="13">
      <c r="H189" s="5"/>
    </row>
    <row r="190" spans="8:8" ht="13">
      <c r="H190" s="5"/>
    </row>
    <row r="191" spans="8:8" ht="13">
      <c r="H191" s="5"/>
    </row>
    <row r="192" spans="8:8" ht="13">
      <c r="H192" s="5"/>
    </row>
    <row r="193" spans="8:8" ht="13">
      <c r="H193" s="5"/>
    </row>
    <row r="194" spans="8:8" ht="13">
      <c r="H194" s="5"/>
    </row>
    <row r="195" spans="8:8" ht="13">
      <c r="H195" s="5"/>
    </row>
    <row r="196" spans="8:8" ht="13">
      <c r="H196" s="5"/>
    </row>
    <row r="197" spans="8:8" ht="13">
      <c r="H197" s="5"/>
    </row>
    <row r="198" spans="8:8" ht="13">
      <c r="H198" s="5"/>
    </row>
    <row r="199" spans="8:8" ht="13">
      <c r="H199" s="5"/>
    </row>
    <row r="200" spans="8:8" ht="13">
      <c r="H200" s="5"/>
    </row>
    <row r="201" spans="8:8" ht="13">
      <c r="H201" s="5"/>
    </row>
    <row r="202" spans="8:8" ht="13">
      <c r="H202" s="5"/>
    </row>
    <row r="203" spans="8:8" ht="13">
      <c r="H203" s="5"/>
    </row>
    <row r="204" spans="8:8" ht="13">
      <c r="H204" s="5"/>
    </row>
    <row r="205" spans="8:8" ht="13">
      <c r="H205" s="5"/>
    </row>
    <row r="206" spans="8:8" ht="13">
      <c r="H206" s="5"/>
    </row>
    <row r="207" spans="8:8" ht="13">
      <c r="H207" s="5"/>
    </row>
    <row r="208" spans="8:8" ht="13">
      <c r="H208" s="5"/>
    </row>
    <row r="209" spans="8:8" ht="13">
      <c r="H209" s="5"/>
    </row>
    <row r="210" spans="8:8" ht="13">
      <c r="H210" s="5"/>
    </row>
    <row r="211" spans="8:8" ht="13">
      <c r="H211" s="5"/>
    </row>
    <row r="212" spans="8:8" ht="13">
      <c r="H212" s="5"/>
    </row>
    <row r="213" spans="8:8" ht="13">
      <c r="H213" s="5"/>
    </row>
    <row r="214" spans="8:8" ht="13">
      <c r="H214" s="5"/>
    </row>
    <row r="215" spans="8:8" ht="13">
      <c r="H215" s="5"/>
    </row>
    <row r="216" spans="8:8" ht="13">
      <c r="H216" s="5"/>
    </row>
    <row r="217" spans="8:8" ht="13">
      <c r="H217" s="5"/>
    </row>
    <row r="218" spans="8:8" ht="13">
      <c r="H218" s="5"/>
    </row>
    <row r="219" spans="8:8" ht="13">
      <c r="H219" s="5"/>
    </row>
    <row r="220" spans="8:8" ht="13">
      <c r="H220" s="5"/>
    </row>
    <row r="221" spans="8:8" ht="13">
      <c r="H221" s="5"/>
    </row>
    <row r="222" spans="8:8" ht="13">
      <c r="H222" s="5"/>
    </row>
    <row r="223" spans="8:8" ht="13">
      <c r="H223" s="5"/>
    </row>
    <row r="224" spans="8:8" ht="13">
      <c r="H224" s="5"/>
    </row>
    <row r="225" spans="8:8" ht="13">
      <c r="H225" s="5"/>
    </row>
    <row r="226" spans="8:8" ht="13">
      <c r="H226" s="5"/>
    </row>
    <row r="227" spans="8:8" ht="13">
      <c r="H227" s="5"/>
    </row>
    <row r="228" spans="8:8" ht="13">
      <c r="H228" s="5"/>
    </row>
    <row r="229" spans="8:8" ht="13">
      <c r="H229" s="5"/>
    </row>
    <row r="230" spans="8:8" ht="13">
      <c r="H230" s="5"/>
    </row>
    <row r="231" spans="8:8" ht="13">
      <c r="H231" s="5"/>
    </row>
    <row r="232" spans="8:8" ht="13">
      <c r="H232" s="5"/>
    </row>
    <row r="233" spans="8:8" ht="13">
      <c r="H233" s="5"/>
    </row>
    <row r="234" spans="8:8" ht="13">
      <c r="H234" s="5"/>
    </row>
    <row r="235" spans="8:8" ht="13">
      <c r="H235" s="5"/>
    </row>
    <row r="236" spans="8:8" ht="13">
      <c r="H236" s="5"/>
    </row>
    <row r="237" spans="8:8" ht="13">
      <c r="H237" s="5"/>
    </row>
    <row r="238" spans="8:8" ht="13">
      <c r="H238" s="5"/>
    </row>
    <row r="239" spans="8:8" ht="13">
      <c r="H239" s="5"/>
    </row>
    <row r="240" spans="8:8" ht="13">
      <c r="H240" s="5"/>
    </row>
    <row r="241" spans="8:8" ht="13">
      <c r="H241" s="5"/>
    </row>
    <row r="242" spans="8:8" ht="13">
      <c r="H242" s="5"/>
    </row>
    <row r="243" spans="8:8" ht="13">
      <c r="H243" s="5"/>
    </row>
    <row r="244" spans="8:8" ht="13">
      <c r="H244" s="5"/>
    </row>
    <row r="245" spans="8:8" ht="13">
      <c r="H245" s="5"/>
    </row>
    <row r="246" spans="8:8" ht="13">
      <c r="H246" s="5"/>
    </row>
    <row r="247" spans="8:8" ht="13">
      <c r="H247" s="5"/>
    </row>
    <row r="248" spans="8:8" ht="13">
      <c r="H248" s="5"/>
    </row>
    <row r="249" spans="8:8" ht="13">
      <c r="H249" s="5"/>
    </row>
    <row r="250" spans="8:8" ht="13">
      <c r="H250" s="5"/>
    </row>
    <row r="251" spans="8:8" ht="13">
      <c r="H251" s="5"/>
    </row>
    <row r="252" spans="8:8" ht="13">
      <c r="H252" s="5"/>
    </row>
    <row r="253" spans="8:8" ht="13">
      <c r="H253" s="5"/>
    </row>
    <row r="254" spans="8:8" ht="13">
      <c r="H254" s="5"/>
    </row>
    <row r="255" spans="8:8" ht="13">
      <c r="H255" s="5"/>
    </row>
    <row r="256" spans="8:8" ht="13">
      <c r="H256" s="5"/>
    </row>
    <row r="257" spans="8:8" ht="13">
      <c r="H257" s="5"/>
    </row>
    <row r="258" spans="8:8" ht="13">
      <c r="H258" s="5"/>
    </row>
    <row r="259" spans="8:8" ht="13">
      <c r="H259" s="5"/>
    </row>
    <row r="260" spans="8:8" ht="13">
      <c r="H260" s="5"/>
    </row>
    <row r="261" spans="8:8" ht="13">
      <c r="H261" s="5"/>
    </row>
    <row r="262" spans="8:8" ht="13">
      <c r="H262" s="5"/>
    </row>
    <row r="263" spans="8:8" ht="13">
      <c r="H263" s="5"/>
    </row>
    <row r="264" spans="8:8" ht="13">
      <c r="H264" s="5"/>
    </row>
    <row r="265" spans="8:8" ht="13">
      <c r="H265" s="5"/>
    </row>
    <row r="266" spans="8:8" ht="13">
      <c r="H266" s="5"/>
    </row>
    <row r="267" spans="8:8" ht="13">
      <c r="H267" s="5"/>
    </row>
    <row r="268" spans="8:8" ht="13">
      <c r="H268" s="5"/>
    </row>
    <row r="269" spans="8:8" ht="13">
      <c r="H269" s="5"/>
    </row>
    <row r="270" spans="8:8" ht="13">
      <c r="H270" s="5"/>
    </row>
    <row r="271" spans="8:8" ht="13">
      <c r="H271" s="5"/>
    </row>
    <row r="272" spans="8:8" ht="13">
      <c r="H272" s="5"/>
    </row>
    <row r="273" spans="8:8" ht="13">
      <c r="H273" s="5"/>
    </row>
    <row r="274" spans="8:8" ht="13">
      <c r="H274" s="5"/>
    </row>
    <row r="275" spans="8:8" ht="13">
      <c r="H275" s="5"/>
    </row>
    <row r="276" spans="8:8" ht="13">
      <c r="H276" s="5"/>
    </row>
    <row r="277" spans="8:8" ht="13">
      <c r="H277" s="5"/>
    </row>
    <row r="278" spans="8:8" ht="13">
      <c r="H278" s="5"/>
    </row>
    <row r="279" spans="8:8" ht="13">
      <c r="H279" s="5"/>
    </row>
    <row r="280" spans="8:8" ht="13">
      <c r="H280" s="5"/>
    </row>
    <row r="281" spans="8:8" ht="13">
      <c r="H281" s="5"/>
    </row>
    <row r="282" spans="8:8" ht="13">
      <c r="H282" s="5"/>
    </row>
    <row r="283" spans="8:8" ht="13">
      <c r="H283" s="5"/>
    </row>
    <row r="284" spans="8:8" ht="13">
      <c r="H284" s="5"/>
    </row>
    <row r="285" spans="8:8" ht="13">
      <c r="H285" s="5"/>
    </row>
    <row r="286" spans="8:8" ht="13">
      <c r="H286" s="5"/>
    </row>
    <row r="287" spans="8:8" ht="13">
      <c r="H287" s="5"/>
    </row>
    <row r="288" spans="8:8" ht="13">
      <c r="H288" s="5"/>
    </row>
    <row r="289" spans="8:8" ht="13">
      <c r="H289" s="5"/>
    </row>
    <row r="290" spans="8:8" ht="13">
      <c r="H290" s="5"/>
    </row>
    <row r="291" spans="8:8" ht="13">
      <c r="H291" s="5"/>
    </row>
    <row r="292" spans="8:8" ht="13">
      <c r="H292" s="5"/>
    </row>
    <row r="293" spans="8:8" ht="13">
      <c r="H293" s="5"/>
    </row>
    <row r="294" spans="8:8" ht="13">
      <c r="H294" s="5"/>
    </row>
    <row r="295" spans="8:8" ht="13">
      <c r="H295" s="5"/>
    </row>
    <row r="296" spans="8:8" ht="13">
      <c r="H296" s="5"/>
    </row>
    <row r="297" spans="8:8" ht="13">
      <c r="H297" s="5"/>
    </row>
    <row r="298" spans="8:8" ht="13">
      <c r="H298" s="5"/>
    </row>
    <row r="299" spans="8:8" ht="13">
      <c r="H299" s="5"/>
    </row>
    <row r="300" spans="8:8" ht="13">
      <c r="H300" s="5"/>
    </row>
    <row r="301" spans="8:8" ht="13">
      <c r="H301" s="5"/>
    </row>
    <row r="302" spans="8:8" ht="13">
      <c r="H302" s="5"/>
    </row>
    <row r="303" spans="8:8" ht="13">
      <c r="H303" s="5"/>
    </row>
    <row r="304" spans="8:8" ht="13">
      <c r="H304" s="5"/>
    </row>
    <row r="305" spans="8:8" ht="13">
      <c r="H305" s="5"/>
    </row>
    <row r="306" spans="8:8" ht="13">
      <c r="H306" s="5"/>
    </row>
    <row r="307" spans="8:8" ht="13">
      <c r="H307" s="5"/>
    </row>
    <row r="308" spans="8:8" ht="13">
      <c r="H308" s="5"/>
    </row>
    <row r="309" spans="8:8" ht="13">
      <c r="H309" s="5"/>
    </row>
    <row r="310" spans="8:8" ht="13">
      <c r="H310" s="5"/>
    </row>
    <row r="311" spans="8:8" ht="13">
      <c r="H311" s="5"/>
    </row>
    <row r="312" spans="8:8" ht="13">
      <c r="H312" s="5"/>
    </row>
    <row r="313" spans="8:8" ht="13">
      <c r="H313" s="5"/>
    </row>
    <row r="314" spans="8:8" ht="13">
      <c r="H314" s="5"/>
    </row>
    <row r="315" spans="8:8" ht="13">
      <c r="H315" s="5"/>
    </row>
    <row r="316" spans="8:8" ht="13">
      <c r="H316" s="5"/>
    </row>
    <row r="317" spans="8:8" ht="13">
      <c r="H317" s="5"/>
    </row>
    <row r="318" spans="8:8" ht="13">
      <c r="H318" s="5"/>
    </row>
    <row r="319" spans="8:8" ht="13">
      <c r="H319" s="5"/>
    </row>
    <row r="320" spans="8:8" ht="13">
      <c r="H320" s="5"/>
    </row>
    <row r="321" spans="8:8" ht="13">
      <c r="H321" s="5"/>
    </row>
    <row r="322" spans="8:8" ht="13">
      <c r="H322" s="5"/>
    </row>
    <row r="323" spans="8:8" ht="13">
      <c r="H323" s="5"/>
    </row>
    <row r="324" spans="8:8" ht="13">
      <c r="H324" s="5"/>
    </row>
    <row r="325" spans="8:8" ht="13">
      <c r="H325" s="5"/>
    </row>
    <row r="326" spans="8:8" ht="13">
      <c r="H326" s="5"/>
    </row>
    <row r="327" spans="8:8" ht="13">
      <c r="H327" s="5"/>
    </row>
    <row r="328" spans="8:8" ht="13">
      <c r="H328" s="5"/>
    </row>
    <row r="329" spans="8:8" ht="13">
      <c r="H329" s="5"/>
    </row>
    <row r="330" spans="8:8" ht="13">
      <c r="H330" s="5"/>
    </row>
    <row r="331" spans="8:8" ht="13">
      <c r="H331" s="5"/>
    </row>
    <row r="332" spans="8:8" ht="13">
      <c r="H332" s="5"/>
    </row>
    <row r="333" spans="8:8" ht="13">
      <c r="H333" s="5"/>
    </row>
    <row r="334" spans="8:8" ht="13">
      <c r="H334" s="5"/>
    </row>
    <row r="335" spans="8:8" ht="13">
      <c r="H335" s="5"/>
    </row>
    <row r="336" spans="8:8" ht="13">
      <c r="H336" s="5"/>
    </row>
    <row r="337" spans="8:8" ht="13">
      <c r="H337" s="5"/>
    </row>
    <row r="338" spans="8:8" ht="13">
      <c r="H338" s="5"/>
    </row>
    <row r="339" spans="8:8" ht="13">
      <c r="H339" s="5"/>
    </row>
    <row r="340" spans="8:8" ht="13">
      <c r="H340" s="5"/>
    </row>
    <row r="341" spans="8:8" ht="13">
      <c r="H341" s="5"/>
    </row>
    <row r="342" spans="8:8" ht="13">
      <c r="H342" s="5"/>
    </row>
    <row r="343" spans="8:8" ht="13">
      <c r="H343" s="5"/>
    </row>
    <row r="344" spans="8:8" ht="13">
      <c r="H344" s="5"/>
    </row>
    <row r="345" spans="8:8" ht="13">
      <c r="H345" s="5"/>
    </row>
    <row r="346" spans="8:8" ht="13">
      <c r="H346" s="5"/>
    </row>
    <row r="347" spans="8:8" ht="13">
      <c r="H347" s="5"/>
    </row>
    <row r="348" spans="8:8" ht="13">
      <c r="H348" s="5"/>
    </row>
    <row r="349" spans="8:8" ht="13">
      <c r="H349" s="5"/>
    </row>
    <row r="350" spans="8:8" ht="13">
      <c r="H350" s="5"/>
    </row>
    <row r="351" spans="8:8" ht="13">
      <c r="H351" s="5"/>
    </row>
    <row r="352" spans="8:8" ht="13">
      <c r="H352" s="5"/>
    </row>
    <row r="353" spans="8:8" ht="13">
      <c r="H353" s="5"/>
    </row>
    <row r="354" spans="8:8" ht="13">
      <c r="H354" s="5"/>
    </row>
    <row r="355" spans="8:8" ht="13">
      <c r="H355" s="5"/>
    </row>
    <row r="356" spans="8:8" ht="13">
      <c r="H356" s="5"/>
    </row>
    <row r="357" spans="8:8" ht="13">
      <c r="H357" s="5"/>
    </row>
    <row r="358" spans="8:8" ht="13">
      <c r="H358" s="5"/>
    </row>
    <row r="359" spans="8:8" ht="13">
      <c r="H359" s="5"/>
    </row>
    <row r="360" spans="8:8" ht="13">
      <c r="H360" s="5"/>
    </row>
    <row r="361" spans="8:8" ht="13">
      <c r="H361" s="5"/>
    </row>
    <row r="362" spans="8:8" ht="13">
      <c r="H362" s="5"/>
    </row>
    <row r="363" spans="8:8" ht="13">
      <c r="H363" s="5"/>
    </row>
    <row r="364" spans="8:8" ht="13">
      <c r="H364" s="5"/>
    </row>
    <row r="365" spans="8:8" ht="13">
      <c r="H365" s="5"/>
    </row>
    <row r="366" spans="8:8" ht="13">
      <c r="H366" s="5"/>
    </row>
    <row r="367" spans="8:8" ht="13">
      <c r="H367" s="5"/>
    </row>
    <row r="368" spans="8:8" ht="13">
      <c r="H368" s="5"/>
    </row>
    <row r="369" spans="8:8" ht="13">
      <c r="H369" s="5"/>
    </row>
    <row r="370" spans="8:8" ht="13">
      <c r="H370" s="5"/>
    </row>
    <row r="371" spans="8:8" ht="13">
      <c r="H371" s="5"/>
    </row>
    <row r="372" spans="8:8" ht="13">
      <c r="H372" s="5"/>
    </row>
    <row r="373" spans="8:8" ht="13">
      <c r="H373" s="5"/>
    </row>
    <row r="374" spans="8:8" ht="13">
      <c r="H374" s="5"/>
    </row>
    <row r="375" spans="8:8" ht="13">
      <c r="H375" s="5"/>
    </row>
    <row r="376" spans="8:8" ht="13">
      <c r="H376" s="5"/>
    </row>
    <row r="377" spans="8:8" ht="13">
      <c r="H377" s="5"/>
    </row>
    <row r="378" spans="8:8" ht="13">
      <c r="H378" s="5"/>
    </row>
    <row r="379" spans="8:8" ht="13">
      <c r="H379" s="5"/>
    </row>
    <row r="380" spans="8:8" ht="13">
      <c r="H380" s="5"/>
    </row>
    <row r="381" spans="8:8" ht="13">
      <c r="H381" s="5"/>
    </row>
    <row r="382" spans="8:8" ht="13">
      <c r="H382" s="5"/>
    </row>
    <row r="383" spans="8:8" ht="13">
      <c r="H383" s="5"/>
    </row>
    <row r="384" spans="8:8" ht="13">
      <c r="H384" s="5"/>
    </row>
    <row r="385" spans="8:8" ht="13">
      <c r="H385" s="5"/>
    </row>
    <row r="386" spans="8:8" ht="13">
      <c r="H386" s="5"/>
    </row>
    <row r="387" spans="8:8" ht="13">
      <c r="H387" s="5"/>
    </row>
    <row r="388" spans="8:8" ht="13">
      <c r="H388" s="5"/>
    </row>
    <row r="389" spans="8:8" ht="13">
      <c r="H389" s="5"/>
    </row>
    <row r="390" spans="8:8" ht="13">
      <c r="H390" s="5"/>
    </row>
    <row r="391" spans="8:8" ht="13">
      <c r="H391" s="5"/>
    </row>
    <row r="392" spans="8:8" ht="13">
      <c r="H392" s="5"/>
    </row>
    <row r="393" spans="8:8" ht="13">
      <c r="H393" s="5"/>
    </row>
    <row r="394" spans="8:8" ht="13">
      <c r="H394" s="5"/>
    </row>
    <row r="395" spans="8:8" ht="13">
      <c r="H395" s="5"/>
    </row>
    <row r="396" spans="8:8" ht="13">
      <c r="H396" s="5"/>
    </row>
    <row r="397" spans="8:8" ht="13">
      <c r="H397" s="5"/>
    </row>
    <row r="398" spans="8:8" ht="13">
      <c r="H398" s="5"/>
    </row>
    <row r="399" spans="8:8" ht="13">
      <c r="H399" s="5"/>
    </row>
    <row r="400" spans="8:8" ht="13">
      <c r="H400" s="5"/>
    </row>
    <row r="401" spans="8:8" ht="13">
      <c r="H401" s="5"/>
    </row>
    <row r="402" spans="8:8" ht="13">
      <c r="H402" s="5"/>
    </row>
    <row r="403" spans="8:8" ht="13">
      <c r="H403" s="5"/>
    </row>
    <row r="404" spans="8:8" ht="13">
      <c r="H404" s="5"/>
    </row>
    <row r="405" spans="8:8" ht="13">
      <c r="H405" s="5"/>
    </row>
    <row r="406" spans="8:8" ht="13">
      <c r="H406" s="5"/>
    </row>
    <row r="407" spans="8:8" ht="13">
      <c r="H407" s="5"/>
    </row>
    <row r="408" spans="8:8" ht="13">
      <c r="H408" s="5"/>
    </row>
    <row r="409" spans="8:8" ht="13">
      <c r="H409" s="5"/>
    </row>
    <row r="410" spans="8:8" ht="13">
      <c r="H410" s="5"/>
    </row>
    <row r="411" spans="8:8" ht="13">
      <c r="H411" s="5"/>
    </row>
    <row r="412" spans="8:8" ht="13">
      <c r="H412" s="5"/>
    </row>
    <row r="413" spans="8:8" ht="13">
      <c r="H413" s="5"/>
    </row>
    <row r="414" spans="8:8" ht="13">
      <c r="H414" s="5"/>
    </row>
    <row r="415" spans="8:8" ht="13">
      <c r="H415" s="5"/>
    </row>
    <row r="416" spans="8:8" ht="13">
      <c r="H416" s="5"/>
    </row>
    <row r="417" spans="8:8" ht="13">
      <c r="H417" s="5"/>
    </row>
    <row r="418" spans="8:8" ht="13">
      <c r="H418" s="5"/>
    </row>
    <row r="419" spans="8:8" ht="13">
      <c r="H419" s="5"/>
    </row>
    <row r="420" spans="8:8" ht="13">
      <c r="H420" s="5"/>
    </row>
    <row r="421" spans="8:8" ht="13">
      <c r="H421" s="5"/>
    </row>
    <row r="422" spans="8:8" ht="13">
      <c r="H422" s="5"/>
    </row>
    <row r="423" spans="8:8" ht="13">
      <c r="H423" s="5"/>
    </row>
    <row r="424" spans="8:8" ht="13">
      <c r="H424" s="5"/>
    </row>
    <row r="425" spans="8:8" ht="13">
      <c r="H425" s="5"/>
    </row>
    <row r="426" spans="8:8" ht="13">
      <c r="H426" s="5"/>
    </row>
    <row r="427" spans="8:8" ht="13">
      <c r="H427" s="5"/>
    </row>
    <row r="428" spans="8:8" ht="13">
      <c r="H428" s="5"/>
    </row>
    <row r="429" spans="8:8" ht="13">
      <c r="H429" s="5"/>
    </row>
    <row r="430" spans="8:8" ht="13">
      <c r="H430" s="5"/>
    </row>
    <row r="431" spans="8:8" ht="13">
      <c r="H431" s="5"/>
    </row>
    <row r="432" spans="8:8" ht="13">
      <c r="H432" s="5"/>
    </row>
    <row r="433" spans="8:8" ht="13">
      <c r="H433" s="5"/>
    </row>
    <row r="434" spans="8:8" ht="13">
      <c r="H434" s="5"/>
    </row>
    <row r="435" spans="8:8" ht="13">
      <c r="H435" s="5"/>
    </row>
    <row r="436" spans="8:8" ht="13">
      <c r="H436" s="5"/>
    </row>
    <row r="437" spans="8:8" ht="13">
      <c r="H437" s="5"/>
    </row>
    <row r="438" spans="8:8" ht="13">
      <c r="H438" s="5"/>
    </row>
    <row r="439" spans="8:8" ht="13">
      <c r="H439" s="5"/>
    </row>
    <row r="440" spans="8:8" ht="13">
      <c r="H440" s="5"/>
    </row>
    <row r="441" spans="8:8" ht="13">
      <c r="H441" s="5"/>
    </row>
    <row r="442" spans="8:8" ht="13">
      <c r="H442" s="5"/>
    </row>
    <row r="443" spans="8:8" ht="13">
      <c r="H443" s="5"/>
    </row>
    <row r="444" spans="8:8" ht="13">
      <c r="H444" s="5"/>
    </row>
    <row r="445" spans="8:8" ht="13">
      <c r="H445" s="5"/>
    </row>
    <row r="446" spans="8:8" ht="13">
      <c r="H446" s="5"/>
    </row>
    <row r="447" spans="8:8" ht="13">
      <c r="H447" s="5"/>
    </row>
    <row r="448" spans="8:8" ht="13">
      <c r="H448" s="5"/>
    </row>
    <row r="449" spans="8:8" ht="13">
      <c r="H449" s="5"/>
    </row>
    <row r="450" spans="8:8" ht="13">
      <c r="H450" s="5"/>
    </row>
    <row r="451" spans="8:8" ht="13">
      <c r="H451" s="5"/>
    </row>
    <row r="452" spans="8:8" ht="13">
      <c r="H452" s="5"/>
    </row>
    <row r="453" spans="8:8" ht="13">
      <c r="H453" s="5"/>
    </row>
    <row r="454" spans="8:8" ht="13">
      <c r="H454" s="5"/>
    </row>
    <row r="455" spans="8:8" ht="13">
      <c r="H455" s="5"/>
    </row>
    <row r="456" spans="8:8" ht="13">
      <c r="H456" s="5"/>
    </row>
    <row r="457" spans="8:8" ht="13">
      <c r="H457" s="5"/>
    </row>
    <row r="458" spans="8:8" ht="13">
      <c r="H458" s="5"/>
    </row>
    <row r="459" spans="8:8" ht="13">
      <c r="H459" s="5"/>
    </row>
    <row r="460" spans="8:8" ht="13">
      <c r="H460" s="5"/>
    </row>
    <row r="461" spans="8:8" ht="13">
      <c r="H461" s="5"/>
    </row>
    <row r="462" spans="8:8" ht="13">
      <c r="H462" s="5"/>
    </row>
    <row r="463" spans="8:8" ht="13">
      <c r="H463" s="5"/>
    </row>
    <row r="464" spans="8:8" ht="13">
      <c r="H464" s="5"/>
    </row>
    <row r="465" spans="8:8" ht="13">
      <c r="H465" s="5"/>
    </row>
    <row r="466" spans="8:8" ht="13">
      <c r="H466" s="5"/>
    </row>
    <row r="467" spans="8:8" ht="13">
      <c r="H467" s="5"/>
    </row>
    <row r="468" spans="8:8" ht="13">
      <c r="H468" s="5"/>
    </row>
    <row r="469" spans="8:8" ht="13">
      <c r="H469" s="5"/>
    </row>
    <row r="470" spans="8:8" ht="13">
      <c r="H470" s="5"/>
    </row>
    <row r="471" spans="8:8" ht="13">
      <c r="H471" s="5"/>
    </row>
    <row r="472" spans="8:8" ht="13">
      <c r="H472" s="5"/>
    </row>
    <row r="473" spans="8:8" ht="13">
      <c r="H473" s="5"/>
    </row>
    <row r="474" spans="8:8" ht="13">
      <c r="H474" s="5"/>
    </row>
    <row r="475" spans="8:8" ht="13">
      <c r="H475" s="5"/>
    </row>
    <row r="476" spans="8:8" ht="13">
      <c r="H476" s="5"/>
    </row>
    <row r="477" spans="8:8" ht="13">
      <c r="H477" s="5"/>
    </row>
    <row r="478" spans="8:8" ht="13">
      <c r="H478" s="5"/>
    </row>
    <row r="479" spans="8:8" ht="13">
      <c r="H479" s="5"/>
    </row>
    <row r="480" spans="8:8" ht="13">
      <c r="H480" s="5"/>
    </row>
    <row r="481" spans="8:8" ht="13">
      <c r="H481" s="5"/>
    </row>
    <row r="482" spans="8:8" ht="13">
      <c r="H482" s="5"/>
    </row>
    <row r="483" spans="8:8" ht="13">
      <c r="H483" s="5"/>
    </row>
    <row r="484" spans="8:8" ht="13">
      <c r="H484" s="5"/>
    </row>
    <row r="485" spans="8:8" ht="13">
      <c r="H485" s="5"/>
    </row>
    <row r="486" spans="8:8" ht="13">
      <c r="H486" s="5"/>
    </row>
    <row r="487" spans="8:8" ht="13">
      <c r="H487" s="5"/>
    </row>
    <row r="488" spans="8:8" ht="13">
      <c r="H488" s="5"/>
    </row>
    <row r="489" spans="8:8" ht="13">
      <c r="H489" s="5"/>
    </row>
    <row r="490" spans="8:8" ht="13">
      <c r="H490" s="5"/>
    </row>
    <row r="491" spans="8:8" ht="13">
      <c r="H491" s="5"/>
    </row>
    <row r="492" spans="8:8" ht="13">
      <c r="H492" s="5"/>
    </row>
    <row r="493" spans="8:8" ht="13">
      <c r="H493" s="5"/>
    </row>
    <row r="494" spans="8:8" ht="13">
      <c r="H494" s="5"/>
    </row>
    <row r="495" spans="8:8" ht="13">
      <c r="H495" s="5"/>
    </row>
    <row r="496" spans="8:8" ht="13">
      <c r="H496" s="5"/>
    </row>
    <row r="497" spans="8:8" ht="13">
      <c r="H497" s="5"/>
    </row>
    <row r="498" spans="8:8" ht="13">
      <c r="H498" s="5"/>
    </row>
    <row r="499" spans="8:8" ht="13">
      <c r="H499" s="5"/>
    </row>
    <row r="500" spans="8:8" ht="13">
      <c r="H500" s="5"/>
    </row>
    <row r="501" spans="8:8" ht="13">
      <c r="H501" s="5"/>
    </row>
    <row r="502" spans="8:8" ht="13">
      <c r="H502" s="5"/>
    </row>
    <row r="503" spans="8:8" ht="13">
      <c r="H503" s="5"/>
    </row>
    <row r="504" spans="8:8" ht="13">
      <c r="H504" s="5"/>
    </row>
    <row r="505" spans="8:8" ht="13">
      <c r="H505" s="5"/>
    </row>
    <row r="506" spans="8:8" ht="13">
      <c r="H506" s="5"/>
    </row>
    <row r="507" spans="8:8" ht="13">
      <c r="H507" s="5"/>
    </row>
    <row r="508" spans="8:8" ht="13">
      <c r="H508" s="5"/>
    </row>
    <row r="509" spans="8:8" ht="13">
      <c r="H509" s="5"/>
    </row>
    <row r="510" spans="8:8" ht="13">
      <c r="H510" s="5"/>
    </row>
    <row r="511" spans="8:8" ht="13">
      <c r="H511" s="5"/>
    </row>
    <row r="512" spans="8:8" ht="13">
      <c r="H512" s="5"/>
    </row>
    <row r="513" spans="8:8" ht="13">
      <c r="H513" s="5"/>
    </row>
    <row r="514" spans="8:8" ht="13">
      <c r="H514" s="5"/>
    </row>
    <row r="515" spans="8:8" ht="13">
      <c r="H515" s="5"/>
    </row>
    <row r="516" spans="8:8" ht="13">
      <c r="H516" s="5"/>
    </row>
    <row r="517" spans="8:8" ht="13">
      <c r="H517" s="5"/>
    </row>
    <row r="518" spans="8:8" ht="13">
      <c r="H518" s="5"/>
    </row>
    <row r="519" spans="8:8" ht="13">
      <c r="H519" s="5"/>
    </row>
    <row r="520" spans="8:8" ht="13">
      <c r="H520" s="5"/>
    </row>
    <row r="521" spans="8:8" ht="13">
      <c r="H521" s="5"/>
    </row>
    <row r="522" spans="8:8" ht="13">
      <c r="H522" s="5"/>
    </row>
    <row r="523" spans="8:8" ht="13">
      <c r="H523" s="5"/>
    </row>
    <row r="524" spans="8:8" ht="13">
      <c r="H524" s="5"/>
    </row>
    <row r="525" spans="8:8" ht="13">
      <c r="H525" s="5"/>
    </row>
    <row r="526" spans="8:8" ht="13">
      <c r="H526" s="5"/>
    </row>
    <row r="527" spans="8:8" ht="13">
      <c r="H527" s="5"/>
    </row>
    <row r="528" spans="8:8" ht="13">
      <c r="H528" s="5"/>
    </row>
    <row r="529" spans="8:8" ht="13">
      <c r="H529" s="5"/>
    </row>
    <row r="530" spans="8:8" ht="13">
      <c r="H530" s="5"/>
    </row>
    <row r="531" spans="8:8" ht="13">
      <c r="H531" s="5"/>
    </row>
    <row r="532" spans="8:8" ht="13">
      <c r="H532" s="5"/>
    </row>
    <row r="533" spans="8:8" ht="13">
      <c r="H533" s="5"/>
    </row>
    <row r="534" spans="8:8" ht="13">
      <c r="H534" s="5"/>
    </row>
    <row r="535" spans="8:8" ht="13">
      <c r="H535" s="5"/>
    </row>
    <row r="536" spans="8:8" ht="13">
      <c r="H536" s="5"/>
    </row>
    <row r="537" spans="8:8" ht="13">
      <c r="H537" s="5"/>
    </row>
    <row r="538" spans="8:8" ht="13">
      <c r="H538" s="5"/>
    </row>
    <row r="539" spans="8:8" ht="13">
      <c r="H539" s="5"/>
    </row>
    <row r="540" spans="8:8" ht="13">
      <c r="H540" s="5"/>
    </row>
    <row r="541" spans="8:8" ht="13">
      <c r="H541" s="5"/>
    </row>
    <row r="542" spans="8:8" ht="13">
      <c r="H542" s="5"/>
    </row>
    <row r="543" spans="8:8" ht="13">
      <c r="H543" s="5"/>
    </row>
    <row r="544" spans="8:8" ht="13">
      <c r="H544" s="5"/>
    </row>
    <row r="545" spans="8:8" ht="13">
      <c r="H545" s="5"/>
    </row>
    <row r="546" spans="8:8" ht="13">
      <c r="H546" s="5"/>
    </row>
    <row r="547" spans="8:8" ht="13">
      <c r="H547" s="5"/>
    </row>
    <row r="548" spans="8:8" ht="13">
      <c r="H548" s="5"/>
    </row>
    <row r="549" spans="8:8" ht="13">
      <c r="H549" s="5"/>
    </row>
    <row r="550" spans="8:8" ht="13">
      <c r="H550" s="5"/>
    </row>
    <row r="551" spans="8:8" ht="13">
      <c r="H551" s="5"/>
    </row>
    <row r="552" spans="8:8" ht="13">
      <c r="H552" s="5"/>
    </row>
    <row r="553" spans="8:8" ht="13">
      <c r="H553" s="5"/>
    </row>
    <row r="554" spans="8:8" ht="13">
      <c r="H554" s="5"/>
    </row>
    <row r="555" spans="8:8" ht="13">
      <c r="H555" s="5"/>
    </row>
    <row r="556" spans="8:8" ht="13">
      <c r="H556" s="5"/>
    </row>
    <row r="557" spans="8:8" ht="13">
      <c r="H557" s="5"/>
    </row>
    <row r="558" spans="8:8" ht="13">
      <c r="H558" s="5"/>
    </row>
    <row r="559" spans="8:8" ht="13">
      <c r="H559" s="5"/>
    </row>
    <row r="560" spans="8:8" ht="13">
      <c r="H560" s="5"/>
    </row>
    <row r="561" spans="8:8" ht="13">
      <c r="H561" s="5"/>
    </row>
    <row r="562" spans="8:8" ht="13">
      <c r="H562" s="5"/>
    </row>
    <row r="563" spans="8:8" ht="13">
      <c r="H563" s="5"/>
    </row>
    <row r="564" spans="8:8" ht="13">
      <c r="H564" s="5"/>
    </row>
    <row r="565" spans="8:8" ht="13">
      <c r="H565" s="5"/>
    </row>
    <row r="566" spans="8:8" ht="13">
      <c r="H566" s="5"/>
    </row>
    <row r="567" spans="8:8" ht="13">
      <c r="H567" s="5"/>
    </row>
    <row r="568" spans="8:8" ht="13">
      <c r="H568" s="5"/>
    </row>
    <row r="569" spans="8:8" ht="13">
      <c r="H569" s="5"/>
    </row>
    <row r="570" spans="8:8" ht="13">
      <c r="H570" s="5"/>
    </row>
    <row r="571" spans="8:8" ht="13">
      <c r="H571" s="5"/>
    </row>
    <row r="572" spans="8:8" ht="13">
      <c r="H572" s="5"/>
    </row>
    <row r="573" spans="8:8" ht="13">
      <c r="H573" s="5"/>
    </row>
    <row r="574" spans="8:8" ht="13">
      <c r="H574" s="5"/>
    </row>
    <row r="575" spans="8:8" ht="13">
      <c r="H575" s="5"/>
    </row>
    <row r="576" spans="8:8" ht="13">
      <c r="H576" s="5"/>
    </row>
    <row r="577" spans="8:8" ht="13">
      <c r="H577" s="5"/>
    </row>
    <row r="578" spans="8:8" ht="13">
      <c r="H578" s="5"/>
    </row>
    <row r="579" spans="8:8" ht="13">
      <c r="H579" s="5"/>
    </row>
    <row r="580" spans="8:8" ht="13">
      <c r="H580" s="5"/>
    </row>
    <row r="581" spans="8:8" ht="13">
      <c r="H581" s="5"/>
    </row>
    <row r="582" spans="8:8" ht="13">
      <c r="H582" s="5"/>
    </row>
    <row r="583" spans="8:8" ht="13">
      <c r="H583" s="5"/>
    </row>
    <row r="584" spans="8:8" ht="13">
      <c r="H584" s="5"/>
    </row>
    <row r="585" spans="8:8" ht="13">
      <c r="H585" s="5"/>
    </row>
    <row r="586" spans="8:8" ht="13">
      <c r="H586" s="5"/>
    </row>
    <row r="587" spans="8:8" ht="13">
      <c r="H587" s="5"/>
    </row>
    <row r="588" spans="8:8" ht="13">
      <c r="H588" s="5"/>
    </row>
    <row r="589" spans="8:8" ht="13">
      <c r="H589" s="5"/>
    </row>
    <row r="590" spans="8:8" ht="13">
      <c r="H590" s="5"/>
    </row>
    <row r="591" spans="8:8" ht="13">
      <c r="H591" s="5"/>
    </row>
    <row r="592" spans="8:8" ht="13">
      <c r="H592" s="5"/>
    </row>
    <row r="593" spans="8:8" ht="13">
      <c r="H593" s="5"/>
    </row>
    <row r="594" spans="8:8" ht="13">
      <c r="H594" s="5"/>
    </row>
    <row r="595" spans="8:8" ht="13">
      <c r="H595" s="5"/>
    </row>
    <row r="596" spans="8:8" ht="13">
      <c r="H596" s="5"/>
    </row>
    <row r="597" spans="8:8" ht="13">
      <c r="H597" s="5"/>
    </row>
    <row r="598" spans="8:8" ht="13">
      <c r="H598" s="5"/>
    </row>
    <row r="599" spans="8:8" ht="13">
      <c r="H599" s="5"/>
    </row>
    <row r="600" spans="8:8" ht="13">
      <c r="H600" s="5"/>
    </row>
    <row r="601" spans="8:8" ht="13">
      <c r="H601" s="5"/>
    </row>
    <row r="602" spans="8:8" ht="13">
      <c r="H602" s="5"/>
    </row>
    <row r="603" spans="8:8" ht="13">
      <c r="H603" s="5"/>
    </row>
    <row r="604" spans="8:8" ht="13">
      <c r="H604" s="5"/>
    </row>
    <row r="605" spans="8:8" ht="13">
      <c r="H605" s="5"/>
    </row>
    <row r="606" spans="8:8" ht="13">
      <c r="H606" s="5"/>
    </row>
    <row r="607" spans="8:8" ht="13">
      <c r="H607" s="5"/>
    </row>
    <row r="608" spans="8:8" ht="13">
      <c r="H608" s="5"/>
    </row>
    <row r="609" spans="8:8" ht="13">
      <c r="H609" s="5"/>
    </row>
    <row r="610" spans="8:8" ht="13">
      <c r="H610" s="5"/>
    </row>
    <row r="611" spans="8:8" ht="13">
      <c r="H611" s="5"/>
    </row>
    <row r="612" spans="8:8" ht="13">
      <c r="H612" s="5"/>
    </row>
    <row r="613" spans="8:8" ht="13">
      <c r="H613" s="5"/>
    </row>
    <row r="614" spans="8:8" ht="13">
      <c r="H614" s="5"/>
    </row>
    <row r="615" spans="8:8" ht="13">
      <c r="H615" s="5"/>
    </row>
    <row r="616" spans="8:8" ht="13">
      <c r="H616" s="5"/>
    </row>
    <row r="617" spans="8:8" ht="13">
      <c r="H617" s="5"/>
    </row>
    <row r="618" spans="8:8" ht="13">
      <c r="H618" s="5"/>
    </row>
    <row r="619" spans="8:8" ht="13">
      <c r="H619" s="5"/>
    </row>
    <row r="620" spans="8:8" ht="13">
      <c r="H620" s="5"/>
    </row>
    <row r="621" spans="8:8" ht="13">
      <c r="H621" s="5"/>
    </row>
    <row r="622" spans="8:8" ht="13">
      <c r="H622" s="5"/>
    </row>
    <row r="623" spans="8:8" ht="13">
      <c r="H623" s="5"/>
    </row>
    <row r="624" spans="8:8" ht="13">
      <c r="H624" s="5"/>
    </row>
    <row r="625" spans="8:8" ht="13">
      <c r="H625" s="5"/>
    </row>
    <row r="626" spans="8:8" ht="13">
      <c r="H626" s="5"/>
    </row>
    <row r="627" spans="8:8" ht="13">
      <c r="H627" s="5"/>
    </row>
    <row r="628" spans="8:8" ht="13">
      <c r="H628" s="5"/>
    </row>
    <row r="629" spans="8:8" ht="13">
      <c r="H629" s="5"/>
    </row>
    <row r="630" spans="8:8" ht="13">
      <c r="H630" s="5"/>
    </row>
    <row r="631" spans="8:8" ht="13">
      <c r="H631" s="5"/>
    </row>
    <row r="632" spans="8:8" ht="13">
      <c r="H632" s="5"/>
    </row>
    <row r="633" spans="8:8" ht="13">
      <c r="H633" s="5"/>
    </row>
    <row r="634" spans="8:8" ht="13">
      <c r="H634" s="5"/>
    </row>
    <row r="635" spans="8:8" ht="13">
      <c r="H635" s="5"/>
    </row>
    <row r="636" spans="8:8" ht="13">
      <c r="H636" s="5"/>
    </row>
    <row r="637" spans="8:8" ht="13">
      <c r="H637" s="5"/>
    </row>
    <row r="638" spans="8:8" ht="13">
      <c r="H638" s="5"/>
    </row>
    <row r="639" spans="8:8" ht="13">
      <c r="H639" s="5"/>
    </row>
    <row r="640" spans="8:8" ht="13">
      <c r="H640" s="5"/>
    </row>
    <row r="641" spans="8:8" ht="13">
      <c r="H641" s="5"/>
    </row>
    <row r="642" spans="8:8" ht="13">
      <c r="H642" s="5"/>
    </row>
    <row r="643" spans="8:8" ht="13">
      <c r="H643" s="5"/>
    </row>
    <row r="644" spans="8:8" ht="13">
      <c r="H644" s="5"/>
    </row>
    <row r="645" spans="8:8" ht="13">
      <c r="H645" s="5"/>
    </row>
    <row r="646" spans="8:8" ht="13">
      <c r="H646" s="5"/>
    </row>
    <row r="647" spans="8:8" ht="13">
      <c r="H647" s="5"/>
    </row>
    <row r="648" spans="8:8" ht="13">
      <c r="H648" s="5"/>
    </row>
    <row r="649" spans="8:8" ht="13">
      <c r="H649" s="5"/>
    </row>
    <row r="650" spans="8:8" ht="13">
      <c r="H650" s="5"/>
    </row>
    <row r="651" spans="8:8" ht="13">
      <c r="H651" s="5"/>
    </row>
    <row r="652" spans="8:8" ht="13">
      <c r="H652" s="5"/>
    </row>
    <row r="653" spans="8:8" ht="13">
      <c r="H653" s="5"/>
    </row>
    <row r="654" spans="8:8" ht="13">
      <c r="H654" s="5"/>
    </row>
    <row r="655" spans="8:8" ht="13">
      <c r="H655" s="5"/>
    </row>
    <row r="656" spans="8:8" ht="13">
      <c r="H656" s="5"/>
    </row>
    <row r="657" spans="8:8" ht="13">
      <c r="H657" s="5"/>
    </row>
    <row r="658" spans="8:8" ht="13">
      <c r="H658" s="5"/>
    </row>
    <row r="659" spans="8:8" ht="13">
      <c r="H659" s="5"/>
    </row>
    <row r="660" spans="8:8" ht="13">
      <c r="H660" s="5"/>
    </row>
    <row r="661" spans="8:8" ht="13">
      <c r="H661" s="5"/>
    </row>
    <row r="662" spans="8:8" ht="13">
      <c r="H662" s="5"/>
    </row>
    <row r="663" spans="8:8" ht="13">
      <c r="H663" s="5"/>
    </row>
    <row r="664" spans="8:8" ht="13">
      <c r="H664" s="5"/>
    </row>
    <row r="665" spans="8:8" ht="13">
      <c r="H665" s="5"/>
    </row>
    <row r="666" spans="8:8" ht="13">
      <c r="H666" s="5"/>
    </row>
    <row r="667" spans="8:8" ht="13">
      <c r="H667" s="5"/>
    </row>
    <row r="668" spans="8:8" ht="13">
      <c r="H668" s="5"/>
    </row>
    <row r="669" spans="8:8" ht="13">
      <c r="H669" s="5"/>
    </row>
    <row r="670" spans="8:8" ht="13">
      <c r="H670" s="5"/>
    </row>
    <row r="671" spans="8:8" ht="13">
      <c r="H671" s="5"/>
    </row>
    <row r="672" spans="8:8" ht="13">
      <c r="H672" s="5"/>
    </row>
    <row r="673" spans="8:8" ht="13">
      <c r="H673" s="5"/>
    </row>
    <row r="674" spans="8:8" ht="13">
      <c r="H674" s="5"/>
    </row>
    <row r="675" spans="8:8" ht="13">
      <c r="H675" s="5"/>
    </row>
    <row r="676" spans="8:8" ht="13">
      <c r="H676" s="5"/>
    </row>
    <row r="677" spans="8:8" ht="13">
      <c r="H677" s="5"/>
    </row>
    <row r="678" spans="8:8" ht="13">
      <c r="H678" s="5"/>
    </row>
    <row r="679" spans="8:8" ht="13">
      <c r="H679" s="5"/>
    </row>
    <row r="680" spans="8:8" ht="13">
      <c r="H680" s="5"/>
    </row>
    <row r="681" spans="8:8" ht="13">
      <c r="H681" s="5"/>
    </row>
    <row r="682" spans="8:8" ht="13">
      <c r="H682" s="5"/>
    </row>
    <row r="683" spans="8:8" ht="13">
      <c r="H683" s="5"/>
    </row>
    <row r="684" spans="8:8" ht="13">
      <c r="H684" s="5"/>
    </row>
    <row r="685" spans="8:8" ht="13">
      <c r="H685" s="5"/>
    </row>
    <row r="686" spans="8:8" ht="13">
      <c r="H686" s="5"/>
    </row>
    <row r="687" spans="8:8" ht="13">
      <c r="H687" s="5"/>
    </row>
    <row r="688" spans="8:8" ht="13">
      <c r="H688" s="5"/>
    </row>
    <row r="689" spans="8:8" ht="13">
      <c r="H689" s="5"/>
    </row>
    <row r="690" spans="8:8" ht="13">
      <c r="H690" s="5"/>
    </row>
    <row r="691" spans="8:8" ht="13">
      <c r="H691" s="5"/>
    </row>
    <row r="692" spans="8:8" ht="13">
      <c r="H692" s="5"/>
    </row>
    <row r="693" spans="8:8" ht="13">
      <c r="H693" s="5"/>
    </row>
    <row r="694" spans="8:8" ht="13">
      <c r="H694" s="5"/>
    </row>
    <row r="695" spans="8:8" ht="13">
      <c r="H695" s="5"/>
    </row>
    <row r="696" spans="8:8" ht="13">
      <c r="H696" s="5"/>
    </row>
    <row r="697" spans="8:8" ht="13">
      <c r="H697" s="5"/>
    </row>
    <row r="698" spans="8:8" ht="13">
      <c r="H698" s="5"/>
    </row>
    <row r="699" spans="8:8" ht="13">
      <c r="H699" s="5"/>
    </row>
    <row r="700" spans="8:8" ht="13">
      <c r="H700" s="5"/>
    </row>
    <row r="701" spans="8:8" ht="13">
      <c r="H701" s="5"/>
    </row>
    <row r="702" spans="8:8" ht="13">
      <c r="H702" s="5"/>
    </row>
    <row r="703" spans="8:8" ht="13">
      <c r="H703" s="5"/>
    </row>
    <row r="704" spans="8:8" ht="13">
      <c r="H704" s="5"/>
    </row>
    <row r="705" spans="8:8" ht="13">
      <c r="H705" s="5"/>
    </row>
    <row r="706" spans="8:8" ht="13">
      <c r="H706" s="5"/>
    </row>
    <row r="707" spans="8:8" ht="13">
      <c r="H707" s="5"/>
    </row>
    <row r="708" spans="8:8" ht="13">
      <c r="H708" s="5"/>
    </row>
    <row r="709" spans="8:8" ht="13">
      <c r="H709" s="5"/>
    </row>
    <row r="710" spans="8:8" ht="13">
      <c r="H710" s="5"/>
    </row>
    <row r="711" spans="8:8" ht="13">
      <c r="H711" s="5"/>
    </row>
    <row r="712" spans="8:8" ht="13">
      <c r="H712" s="5"/>
    </row>
    <row r="713" spans="8:8" ht="13">
      <c r="H713" s="5"/>
    </row>
    <row r="714" spans="8:8" ht="13">
      <c r="H714" s="5"/>
    </row>
    <row r="715" spans="8:8" ht="13">
      <c r="H715" s="5"/>
    </row>
    <row r="716" spans="8:8" ht="13">
      <c r="H716" s="5"/>
    </row>
    <row r="717" spans="8:8" ht="13">
      <c r="H717" s="5"/>
    </row>
    <row r="718" spans="8:8" ht="13">
      <c r="H718" s="5"/>
    </row>
    <row r="719" spans="8:8" ht="13">
      <c r="H719" s="5"/>
    </row>
    <row r="720" spans="8:8" ht="13">
      <c r="H720" s="5"/>
    </row>
    <row r="721" spans="8:8" ht="13">
      <c r="H721" s="5"/>
    </row>
    <row r="722" spans="8:8" ht="13">
      <c r="H722" s="5"/>
    </row>
    <row r="723" spans="8:8" ht="13">
      <c r="H723" s="5"/>
    </row>
    <row r="724" spans="8:8" ht="13">
      <c r="H724" s="5"/>
    </row>
    <row r="725" spans="8:8" ht="13">
      <c r="H725" s="5"/>
    </row>
    <row r="726" spans="8:8" ht="13">
      <c r="H726" s="5"/>
    </row>
    <row r="727" spans="8:8" ht="13">
      <c r="H727" s="5"/>
    </row>
    <row r="728" spans="8:8" ht="13">
      <c r="H728" s="5"/>
    </row>
    <row r="729" spans="8:8" ht="13">
      <c r="H729" s="5"/>
    </row>
    <row r="730" spans="8:8" ht="13">
      <c r="H730" s="5"/>
    </row>
    <row r="731" spans="8:8" ht="13">
      <c r="H731" s="5"/>
    </row>
    <row r="732" spans="8:8" ht="13">
      <c r="H732" s="5"/>
    </row>
    <row r="733" spans="8:8" ht="13">
      <c r="H733" s="5"/>
    </row>
    <row r="734" spans="8:8" ht="13">
      <c r="H734" s="5"/>
    </row>
    <row r="735" spans="8:8" ht="13">
      <c r="H735" s="5"/>
    </row>
    <row r="736" spans="8:8" ht="13">
      <c r="H736" s="5"/>
    </row>
    <row r="737" spans="8:8" ht="13">
      <c r="H737" s="5"/>
    </row>
    <row r="738" spans="8:8" ht="13">
      <c r="H738" s="5"/>
    </row>
    <row r="739" spans="8:8" ht="13">
      <c r="H739" s="5"/>
    </row>
    <row r="740" spans="8:8" ht="13">
      <c r="H740" s="5"/>
    </row>
    <row r="741" spans="8:8" ht="13">
      <c r="H741" s="5"/>
    </row>
    <row r="742" spans="8:8" ht="13">
      <c r="H742" s="5"/>
    </row>
    <row r="743" spans="8:8" ht="13">
      <c r="H743" s="5"/>
    </row>
    <row r="744" spans="8:8" ht="13">
      <c r="H744" s="5"/>
    </row>
    <row r="745" spans="8:8" ht="13">
      <c r="H745" s="5"/>
    </row>
    <row r="746" spans="8:8" ht="13">
      <c r="H746" s="5"/>
    </row>
    <row r="747" spans="8:8" ht="13">
      <c r="H747" s="5"/>
    </row>
    <row r="748" spans="8:8" ht="13">
      <c r="H748" s="5"/>
    </row>
    <row r="749" spans="8:8" ht="13">
      <c r="H749" s="5"/>
    </row>
    <row r="750" spans="8:8" ht="13">
      <c r="H750" s="5"/>
    </row>
    <row r="751" spans="8:8" ht="13">
      <c r="H751" s="5"/>
    </row>
    <row r="752" spans="8:8" ht="13">
      <c r="H752" s="5"/>
    </row>
    <row r="753" spans="8:8" ht="13">
      <c r="H753" s="5"/>
    </row>
    <row r="754" spans="8:8" ht="13">
      <c r="H754" s="5"/>
    </row>
    <row r="755" spans="8:8" ht="13">
      <c r="H755" s="5"/>
    </row>
    <row r="756" spans="8:8" ht="13">
      <c r="H756" s="5"/>
    </row>
    <row r="757" spans="8:8" ht="13">
      <c r="H757" s="5"/>
    </row>
    <row r="758" spans="8:8" ht="13">
      <c r="H758" s="5"/>
    </row>
    <row r="759" spans="8:8" ht="13">
      <c r="H759" s="5"/>
    </row>
    <row r="760" spans="8:8" ht="13">
      <c r="H760" s="5"/>
    </row>
    <row r="761" spans="8:8" ht="13">
      <c r="H761" s="5"/>
    </row>
    <row r="762" spans="8:8" ht="13">
      <c r="H762" s="5"/>
    </row>
    <row r="763" spans="8:8" ht="13">
      <c r="H763" s="5"/>
    </row>
    <row r="764" spans="8:8" ht="13">
      <c r="H764" s="5"/>
    </row>
    <row r="765" spans="8:8" ht="13">
      <c r="H765" s="5"/>
    </row>
    <row r="766" spans="8:8" ht="13">
      <c r="H766" s="5"/>
    </row>
    <row r="767" spans="8:8" ht="13">
      <c r="H767" s="5"/>
    </row>
    <row r="768" spans="8:8" ht="13">
      <c r="H768" s="5"/>
    </row>
    <row r="769" spans="8:8" ht="13">
      <c r="H769" s="5"/>
    </row>
    <row r="770" spans="8:8" ht="13">
      <c r="H770" s="5"/>
    </row>
    <row r="771" spans="8:8" ht="13">
      <c r="H771" s="5"/>
    </row>
    <row r="772" spans="8:8" ht="13">
      <c r="H772" s="5"/>
    </row>
    <row r="773" spans="8:8" ht="13">
      <c r="H773" s="5"/>
    </row>
    <row r="774" spans="8:8" ht="13">
      <c r="H774" s="5"/>
    </row>
    <row r="775" spans="8:8" ht="13">
      <c r="H775" s="5"/>
    </row>
    <row r="776" spans="8:8" ht="13">
      <c r="H776" s="5"/>
    </row>
    <row r="777" spans="8:8" ht="13">
      <c r="H777" s="5"/>
    </row>
    <row r="778" spans="8:8" ht="13">
      <c r="H778" s="5"/>
    </row>
    <row r="779" spans="8:8" ht="13">
      <c r="H779" s="5"/>
    </row>
    <row r="780" spans="8:8" ht="13">
      <c r="H780" s="5"/>
    </row>
    <row r="781" spans="8:8" ht="13">
      <c r="H781" s="5"/>
    </row>
    <row r="782" spans="8:8" ht="13">
      <c r="H782" s="5"/>
    </row>
    <row r="783" spans="8:8" ht="13">
      <c r="H783" s="5"/>
    </row>
    <row r="784" spans="8:8" ht="13">
      <c r="H784" s="5"/>
    </row>
    <row r="785" spans="8:8" ht="13">
      <c r="H785" s="5"/>
    </row>
    <row r="786" spans="8:8" ht="13">
      <c r="H786" s="5"/>
    </row>
    <row r="787" spans="8:8" ht="13">
      <c r="H787" s="5"/>
    </row>
    <row r="788" spans="8:8" ht="13">
      <c r="H788" s="5"/>
    </row>
    <row r="789" spans="8:8" ht="13">
      <c r="H789" s="5"/>
    </row>
    <row r="790" spans="8:8" ht="13">
      <c r="H790" s="5"/>
    </row>
    <row r="791" spans="8:8" ht="13">
      <c r="H791" s="5"/>
    </row>
    <row r="792" spans="8:8" ht="13">
      <c r="H792" s="5"/>
    </row>
    <row r="793" spans="8:8" ht="13">
      <c r="H793" s="5"/>
    </row>
    <row r="794" spans="8:8" ht="13">
      <c r="H794" s="5"/>
    </row>
    <row r="795" spans="8:8" ht="13">
      <c r="H795" s="5"/>
    </row>
    <row r="796" spans="8:8" ht="13">
      <c r="H796" s="5"/>
    </row>
    <row r="797" spans="8:8" ht="13">
      <c r="H797" s="5"/>
    </row>
    <row r="798" spans="8:8" ht="13">
      <c r="H798" s="5"/>
    </row>
    <row r="799" spans="8:8" ht="13">
      <c r="H799" s="5"/>
    </row>
    <row r="800" spans="8:8" ht="13">
      <c r="H800" s="5"/>
    </row>
    <row r="801" spans="8:8" ht="13">
      <c r="H801" s="5"/>
    </row>
    <row r="802" spans="8:8" ht="13">
      <c r="H802" s="5"/>
    </row>
    <row r="803" spans="8:8" ht="13">
      <c r="H803" s="5"/>
    </row>
    <row r="804" spans="8:8" ht="13">
      <c r="H804" s="5"/>
    </row>
    <row r="805" spans="8:8" ht="13">
      <c r="H805" s="5"/>
    </row>
    <row r="806" spans="8:8" ht="13">
      <c r="H806" s="5"/>
    </row>
    <row r="807" spans="8:8" ht="13">
      <c r="H807" s="5"/>
    </row>
    <row r="808" spans="8:8" ht="13">
      <c r="H808" s="5"/>
    </row>
    <row r="809" spans="8:8" ht="13">
      <c r="H809" s="5"/>
    </row>
    <row r="810" spans="8:8" ht="13">
      <c r="H810" s="5"/>
    </row>
    <row r="811" spans="8:8" ht="13">
      <c r="H811" s="5"/>
    </row>
    <row r="812" spans="8:8" ht="13">
      <c r="H812" s="5"/>
    </row>
    <row r="813" spans="8:8" ht="13">
      <c r="H813" s="5"/>
    </row>
    <row r="814" spans="8:8" ht="13">
      <c r="H814" s="5"/>
    </row>
    <row r="815" spans="8:8" ht="13">
      <c r="H815" s="5"/>
    </row>
    <row r="816" spans="8:8" ht="13">
      <c r="H816" s="5"/>
    </row>
    <row r="817" spans="8:8" ht="13">
      <c r="H817" s="5"/>
    </row>
    <row r="818" spans="8:8" ht="13">
      <c r="H818" s="5"/>
    </row>
    <row r="819" spans="8:8" ht="13">
      <c r="H819" s="5"/>
    </row>
    <row r="820" spans="8:8" ht="13">
      <c r="H820" s="5"/>
    </row>
    <row r="821" spans="8:8" ht="13">
      <c r="H821" s="5"/>
    </row>
    <row r="822" spans="8:8" ht="13">
      <c r="H822" s="5"/>
    </row>
    <row r="823" spans="8:8" ht="13">
      <c r="H823" s="5"/>
    </row>
    <row r="824" spans="8:8" ht="13">
      <c r="H824" s="5"/>
    </row>
    <row r="825" spans="8:8" ht="13">
      <c r="H825" s="5"/>
    </row>
    <row r="826" spans="8:8" ht="13">
      <c r="H826" s="5"/>
    </row>
    <row r="827" spans="8:8" ht="13">
      <c r="H827" s="5"/>
    </row>
    <row r="828" spans="8:8" ht="13">
      <c r="H828" s="5"/>
    </row>
    <row r="829" spans="8:8" ht="13">
      <c r="H829" s="5"/>
    </row>
    <row r="830" spans="8:8" ht="13">
      <c r="H830" s="5"/>
    </row>
    <row r="831" spans="8:8" ht="13">
      <c r="H831" s="5"/>
    </row>
    <row r="832" spans="8:8" ht="13">
      <c r="H832" s="5"/>
    </row>
    <row r="833" spans="8:8" ht="13">
      <c r="H833" s="5"/>
    </row>
    <row r="834" spans="8:8" ht="13">
      <c r="H834" s="5"/>
    </row>
    <row r="835" spans="8:8" ht="13">
      <c r="H835" s="5"/>
    </row>
    <row r="836" spans="8:8" ht="13">
      <c r="H836" s="5"/>
    </row>
    <row r="837" spans="8:8" ht="13">
      <c r="H837" s="5"/>
    </row>
    <row r="838" spans="8:8" ht="13">
      <c r="H838" s="5"/>
    </row>
    <row r="839" spans="8:8" ht="13">
      <c r="H839" s="5"/>
    </row>
    <row r="840" spans="8:8" ht="13">
      <c r="H840" s="5"/>
    </row>
    <row r="841" spans="8:8" ht="13">
      <c r="H841" s="5"/>
    </row>
    <row r="842" spans="8:8" ht="13">
      <c r="H842" s="5"/>
    </row>
    <row r="843" spans="8:8" ht="13">
      <c r="H843" s="5"/>
    </row>
    <row r="844" spans="8:8" ht="13">
      <c r="H844" s="5"/>
    </row>
    <row r="845" spans="8:8" ht="13">
      <c r="H845" s="5"/>
    </row>
    <row r="846" spans="8:8" ht="13">
      <c r="H846" s="5"/>
    </row>
    <row r="847" spans="8:8" ht="13">
      <c r="H847" s="5"/>
    </row>
    <row r="848" spans="8:8" ht="13">
      <c r="H848" s="5"/>
    </row>
    <row r="849" spans="8:8" ht="13">
      <c r="H849" s="5"/>
    </row>
    <row r="850" spans="8:8" ht="13">
      <c r="H850" s="5"/>
    </row>
    <row r="851" spans="8:8" ht="13">
      <c r="H851" s="5"/>
    </row>
    <row r="852" spans="8:8" ht="13">
      <c r="H852" s="5"/>
    </row>
    <row r="853" spans="8:8" ht="13">
      <c r="H853" s="5"/>
    </row>
    <row r="854" spans="8:8" ht="13">
      <c r="H854" s="5"/>
    </row>
    <row r="855" spans="8:8" ht="13">
      <c r="H855" s="5"/>
    </row>
    <row r="856" spans="8:8" ht="13">
      <c r="H856" s="5"/>
    </row>
    <row r="857" spans="8:8" ht="13">
      <c r="H857" s="5"/>
    </row>
    <row r="858" spans="8:8" ht="13">
      <c r="H858" s="5"/>
    </row>
    <row r="859" spans="8:8" ht="13">
      <c r="H859" s="5"/>
    </row>
    <row r="860" spans="8:8" ht="13">
      <c r="H860" s="5"/>
    </row>
    <row r="861" spans="8:8" ht="13">
      <c r="H861" s="5"/>
    </row>
    <row r="862" spans="8:8" ht="13">
      <c r="H862" s="5"/>
    </row>
    <row r="863" spans="8:8" ht="13">
      <c r="H863" s="5"/>
    </row>
    <row r="864" spans="8:8" ht="13">
      <c r="H864" s="5"/>
    </row>
    <row r="865" spans="8:8" ht="13">
      <c r="H865" s="5"/>
    </row>
    <row r="866" spans="8:8" ht="13">
      <c r="H866" s="5"/>
    </row>
    <row r="867" spans="8:8" ht="13">
      <c r="H867" s="5"/>
    </row>
    <row r="868" spans="8:8" ht="13">
      <c r="H868" s="5"/>
    </row>
    <row r="869" spans="8:8" ht="13">
      <c r="H869" s="5"/>
    </row>
    <row r="870" spans="8:8" ht="13">
      <c r="H870" s="5"/>
    </row>
    <row r="871" spans="8:8" ht="13">
      <c r="H871" s="5"/>
    </row>
    <row r="872" spans="8:8" ht="13">
      <c r="H872" s="5"/>
    </row>
    <row r="873" spans="8:8" ht="13">
      <c r="H873" s="5"/>
    </row>
    <row r="874" spans="8:8" ht="13">
      <c r="H874" s="5"/>
    </row>
    <row r="875" spans="8:8" ht="13">
      <c r="H875" s="5"/>
    </row>
    <row r="876" spans="8:8" ht="13">
      <c r="H876" s="5"/>
    </row>
    <row r="877" spans="8:8" ht="13">
      <c r="H877" s="5"/>
    </row>
    <row r="878" spans="8:8" ht="13">
      <c r="H878" s="5"/>
    </row>
    <row r="879" spans="8:8" ht="13">
      <c r="H879" s="5"/>
    </row>
    <row r="880" spans="8:8" ht="13">
      <c r="H880" s="5"/>
    </row>
    <row r="881" spans="8:8" ht="13">
      <c r="H881" s="5"/>
    </row>
    <row r="882" spans="8:8" ht="13">
      <c r="H882" s="5"/>
    </row>
    <row r="883" spans="8:8" ht="13">
      <c r="H883" s="5"/>
    </row>
    <row r="884" spans="8:8" ht="13">
      <c r="H884" s="5"/>
    </row>
    <row r="885" spans="8:8" ht="13">
      <c r="H885" s="5"/>
    </row>
    <row r="886" spans="8:8" ht="13">
      <c r="H886" s="5"/>
    </row>
    <row r="887" spans="8:8" ht="13">
      <c r="H887" s="5"/>
    </row>
    <row r="888" spans="8:8" ht="13">
      <c r="H888" s="5"/>
    </row>
    <row r="889" spans="8:8" ht="13">
      <c r="H889" s="5"/>
    </row>
    <row r="890" spans="8:8" ht="13">
      <c r="H890" s="5"/>
    </row>
    <row r="891" spans="8:8" ht="13">
      <c r="H891" s="5"/>
    </row>
    <row r="892" spans="8:8" ht="13">
      <c r="H892" s="5"/>
    </row>
    <row r="893" spans="8:8" ht="13">
      <c r="H893" s="5"/>
    </row>
    <row r="894" spans="8:8" ht="13">
      <c r="H894" s="5"/>
    </row>
    <row r="895" spans="8:8" ht="13">
      <c r="H895" s="5"/>
    </row>
    <row r="896" spans="8:8" ht="13">
      <c r="H896" s="5"/>
    </row>
    <row r="897" spans="8:8" ht="13">
      <c r="H897" s="5"/>
    </row>
    <row r="898" spans="8:8" ht="13">
      <c r="H898" s="5"/>
    </row>
    <row r="899" spans="8:8" ht="13">
      <c r="H899" s="5"/>
    </row>
    <row r="900" spans="8:8" ht="13">
      <c r="H900" s="5"/>
    </row>
    <row r="901" spans="8:8" ht="13">
      <c r="H901" s="5"/>
    </row>
    <row r="902" spans="8:8" ht="13">
      <c r="H902" s="5"/>
    </row>
    <row r="903" spans="8:8" ht="13">
      <c r="H903" s="5"/>
    </row>
    <row r="904" spans="8:8" ht="13">
      <c r="H904" s="5"/>
    </row>
    <row r="905" spans="8:8" ht="13">
      <c r="H905" s="5"/>
    </row>
    <row r="906" spans="8:8" ht="13">
      <c r="H906" s="5"/>
    </row>
    <row r="907" spans="8:8" ht="13">
      <c r="H907" s="5"/>
    </row>
    <row r="908" spans="8:8" ht="13">
      <c r="H908" s="5"/>
    </row>
    <row r="909" spans="8:8" ht="13">
      <c r="H909" s="5"/>
    </row>
    <row r="910" spans="8:8" ht="13">
      <c r="H910" s="5"/>
    </row>
    <row r="911" spans="8:8" ht="13">
      <c r="H911" s="5"/>
    </row>
    <row r="912" spans="8:8" ht="13">
      <c r="H912" s="5"/>
    </row>
    <row r="913" spans="8:8" ht="13">
      <c r="H913" s="5"/>
    </row>
    <row r="914" spans="8:8" ht="13">
      <c r="H914" s="5"/>
    </row>
    <row r="915" spans="8:8" ht="13">
      <c r="H915" s="5"/>
    </row>
    <row r="916" spans="8:8" ht="13">
      <c r="H916" s="5"/>
    </row>
    <row r="917" spans="8:8" ht="13">
      <c r="H917" s="5"/>
    </row>
    <row r="918" spans="8:8" ht="13">
      <c r="H918" s="5"/>
    </row>
    <row r="919" spans="8:8" ht="13">
      <c r="H919" s="5"/>
    </row>
    <row r="920" spans="8:8" ht="13">
      <c r="H920" s="5"/>
    </row>
    <row r="921" spans="8:8" ht="13">
      <c r="H921" s="5"/>
    </row>
    <row r="922" spans="8:8" ht="13">
      <c r="H922" s="5"/>
    </row>
    <row r="923" spans="8:8" ht="13">
      <c r="H923" s="5"/>
    </row>
    <row r="924" spans="8:8" ht="13">
      <c r="H924" s="5"/>
    </row>
    <row r="925" spans="8:8" ht="13">
      <c r="H925" s="5"/>
    </row>
    <row r="926" spans="8:8" ht="13">
      <c r="H926" s="5"/>
    </row>
    <row r="927" spans="8:8" ht="13">
      <c r="H927" s="5"/>
    </row>
    <row r="928" spans="8:8" ht="13">
      <c r="H928" s="5"/>
    </row>
    <row r="929" spans="8:8" ht="13">
      <c r="H929" s="5"/>
    </row>
    <row r="930" spans="8:8" ht="13">
      <c r="H930" s="5"/>
    </row>
    <row r="931" spans="8:8" ht="13">
      <c r="H931" s="5"/>
    </row>
    <row r="932" spans="8:8" ht="13">
      <c r="H932" s="5"/>
    </row>
    <row r="933" spans="8:8" ht="13">
      <c r="H933" s="5"/>
    </row>
    <row r="934" spans="8:8" ht="13">
      <c r="H934" s="5"/>
    </row>
    <row r="935" spans="8:8" ht="13">
      <c r="H935" s="5"/>
    </row>
    <row r="936" spans="8:8" ht="13">
      <c r="H936" s="5"/>
    </row>
    <row r="937" spans="8:8" ht="13">
      <c r="H937" s="5"/>
    </row>
    <row r="938" spans="8:8" ht="13">
      <c r="H938" s="5"/>
    </row>
    <row r="939" spans="8:8" ht="13">
      <c r="H939" s="5"/>
    </row>
    <row r="940" spans="8:8" ht="13">
      <c r="H940" s="5"/>
    </row>
    <row r="941" spans="8:8" ht="13">
      <c r="H941" s="5"/>
    </row>
    <row r="942" spans="8:8" ht="13">
      <c r="H942" s="5"/>
    </row>
    <row r="943" spans="8:8" ht="13">
      <c r="H943" s="5"/>
    </row>
    <row r="944" spans="8:8" ht="13">
      <c r="H944" s="5"/>
    </row>
    <row r="945" spans="8:8" ht="13">
      <c r="H945" s="5"/>
    </row>
    <row r="946" spans="8:8" ht="13">
      <c r="H946" s="5"/>
    </row>
    <row r="947" spans="8:8" ht="13">
      <c r="H947" s="5"/>
    </row>
    <row r="948" spans="8:8" ht="13">
      <c r="H948" s="5"/>
    </row>
    <row r="949" spans="8:8" ht="13">
      <c r="H949" s="5"/>
    </row>
    <row r="950" spans="8:8" ht="13">
      <c r="H950" s="5"/>
    </row>
    <row r="951" spans="8:8" ht="13">
      <c r="H951" s="5"/>
    </row>
    <row r="952" spans="8:8" ht="13">
      <c r="H952" s="5"/>
    </row>
    <row r="953" spans="8:8" ht="13">
      <c r="H953" s="5"/>
    </row>
    <row r="954" spans="8:8" ht="13">
      <c r="H954" s="5"/>
    </row>
    <row r="955" spans="8:8" ht="13">
      <c r="H955" s="5"/>
    </row>
    <row r="956" spans="8:8" ht="13">
      <c r="H956" s="5"/>
    </row>
    <row r="957" spans="8:8" ht="13">
      <c r="H957" s="5"/>
    </row>
    <row r="958" spans="8:8" ht="13">
      <c r="H958" s="5"/>
    </row>
    <row r="959" spans="8:8" ht="13">
      <c r="H959" s="5"/>
    </row>
    <row r="960" spans="8:8" ht="13">
      <c r="H960" s="5"/>
    </row>
    <row r="961" spans="8:8" ht="13">
      <c r="H961" s="5"/>
    </row>
    <row r="962" spans="8:8" ht="13">
      <c r="H962" s="5"/>
    </row>
    <row r="963" spans="8:8" ht="13">
      <c r="H963" s="5"/>
    </row>
    <row r="964" spans="8:8" ht="13">
      <c r="H964" s="5"/>
    </row>
    <row r="965" spans="8:8" ht="13">
      <c r="H965" s="5"/>
    </row>
    <row r="966" spans="8:8" ht="13">
      <c r="H966" s="5"/>
    </row>
    <row r="967" spans="8:8" ht="13">
      <c r="H967" s="5"/>
    </row>
    <row r="968" spans="8:8" ht="13">
      <c r="H968" s="5"/>
    </row>
    <row r="969" spans="8:8" ht="13">
      <c r="H969" s="5"/>
    </row>
    <row r="970" spans="8:8" ht="13">
      <c r="H970" s="5"/>
    </row>
    <row r="971" spans="8:8" ht="13">
      <c r="H971" s="5"/>
    </row>
    <row r="972" spans="8:8" ht="13">
      <c r="H972" s="5"/>
    </row>
    <row r="973" spans="8:8" ht="13">
      <c r="H973" s="5"/>
    </row>
    <row r="974" spans="8:8" ht="13">
      <c r="H974" s="5"/>
    </row>
    <row r="975" spans="8:8" ht="13">
      <c r="H975" s="5"/>
    </row>
    <row r="976" spans="8:8" ht="13">
      <c r="H976" s="5"/>
    </row>
    <row r="977" spans="8:8" ht="13">
      <c r="H977" s="5"/>
    </row>
    <row r="978" spans="8:8" ht="13">
      <c r="H978" s="5"/>
    </row>
    <row r="979" spans="8:8" ht="13">
      <c r="H979" s="5"/>
    </row>
    <row r="980" spans="8:8" ht="13">
      <c r="H980" s="5"/>
    </row>
    <row r="981" spans="8:8" ht="13">
      <c r="H981" s="5"/>
    </row>
    <row r="982" spans="8:8" ht="13">
      <c r="H982" s="5"/>
    </row>
    <row r="983" spans="8:8" ht="13">
      <c r="H983" s="5"/>
    </row>
    <row r="984" spans="8:8" ht="13">
      <c r="H984" s="5"/>
    </row>
    <row r="985" spans="8:8" ht="13">
      <c r="H985" s="5"/>
    </row>
    <row r="986" spans="8:8" ht="13">
      <c r="H986" s="5"/>
    </row>
    <row r="987" spans="8:8" ht="13">
      <c r="H987" s="5"/>
    </row>
    <row r="988" spans="8:8" ht="13">
      <c r="H988" s="5"/>
    </row>
    <row r="989" spans="8:8" ht="13">
      <c r="H989" s="5"/>
    </row>
    <row r="990" spans="8:8" ht="13">
      <c r="H990" s="5"/>
    </row>
    <row r="991" spans="8:8" ht="13">
      <c r="H991" s="5"/>
    </row>
    <row r="992" spans="8:8" ht="13">
      <c r="H992" s="5"/>
    </row>
    <row r="993" spans="8:8" ht="13">
      <c r="H993" s="5"/>
    </row>
    <row r="994" spans="8:8" ht="13">
      <c r="H994" s="5"/>
    </row>
    <row r="995" spans="8:8" ht="13">
      <c r="H995" s="5"/>
    </row>
    <row r="996" spans="8:8" ht="13">
      <c r="H996" s="5"/>
    </row>
    <row r="997" spans="8:8" ht="13">
      <c r="H997" s="5"/>
    </row>
    <row r="998" spans="8:8" ht="13">
      <c r="H998" s="5"/>
    </row>
    <row r="999" spans="8:8" ht="13">
      <c r="H999" s="5"/>
    </row>
    <row r="1000" spans="8:8" ht="13">
      <c r="H1000" s="5"/>
    </row>
    <row r="1001" spans="8:8" ht="13">
      <c r="H1001" s="5"/>
    </row>
    <row r="1002" spans="8:8" ht="13">
      <c r="H1002" s="5"/>
    </row>
    <row r="1003" spans="8:8" ht="13">
      <c r="H1003" s="5"/>
    </row>
    <row r="1004" spans="8:8" ht="13">
      <c r="H1004" s="5"/>
    </row>
    <row r="1005" spans="8:8" ht="13">
      <c r="H1005" s="5"/>
    </row>
    <row r="1006" spans="8:8" ht="13">
      <c r="H1006" s="5"/>
    </row>
    <row r="1007" spans="8:8" ht="13">
      <c r="H1007" s="5"/>
    </row>
    <row r="1008" spans="8:8" ht="13">
      <c r="H1008" s="5"/>
    </row>
    <row r="1009" spans="8:8" ht="13">
      <c r="H1009" s="5"/>
    </row>
    <row r="1010" spans="8:8" ht="13">
      <c r="H1010" s="5"/>
    </row>
    <row r="1011" spans="8:8" ht="13">
      <c r="H1011" s="5"/>
    </row>
    <row r="1012" spans="8:8" ht="13">
      <c r="H1012" s="5"/>
    </row>
    <row r="1013" spans="8:8" ht="13">
      <c r="H1013" s="5"/>
    </row>
    <row r="1014" spans="8:8" ht="13">
      <c r="H1014" s="5"/>
    </row>
    <row r="1015" spans="8:8" ht="13">
      <c r="H1015" s="5"/>
    </row>
    <row r="1016" spans="8:8" ht="13">
      <c r="H1016" s="5"/>
    </row>
    <row r="1017" spans="8:8" ht="13">
      <c r="H1017" s="5"/>
    </row>
  </sheetData>
  <hyperlinks>
    <hyperlink ref="G5" r:id="rId1" xr:uid="{00000000-0004-0000-0100-000000000000}"/>
    <hyperlink ref="G44" r:id="rId2" xr:uid="{00000000-0004-0000-0100-000001000000}"/>
    <hyperlink ref="F13" r:id="rId3" xr:uid="{00000000-0004-0000-0100-000002000000}"/>
    <hyperlink ref="C38" r:id="rId4" xr:uid="{00000000-0004-0000-0100-000003000000}"/>
    <hyperlink ref="C39" r:id="rId5" xr:uid="{00000000-0004-0000-0100-000004000000}"/>
    <hyperlink ref="C40" r:id="rId6" xr:uid="{00000000-0004-0000-0100-000005000000}"/>
    <hyperlink ref="G25" r:id="rId7" xr:uid="{00000000-0004-0000-0100-000006000000}"/>
    <hyperlink ref="G30" r:id="rId8" xr:uid="{00000000-0004-0000-0100-000007000000}"/>
    <hyperlink ref="H29" r:id="rId9" xr:uid="{00000000-0004-0000-0100-000008000000}"/>
    <hyperlink ref="C17" r:id="rId10" display="Alternative suppliers include DirectHome Medical for $5" xr:uid="{00000000-0004-0000-0100-000009000000}"/>
    <hyperlink ref="G34" r:id="rId11" xr:uid="{00000000-0004-0000-0100-00000A000000}"/>
    <hyperlink ref="H32" r:id="rId12" xr:uid="{00000000-0004-0000-0100-00000B000000}"/>
    <hyperlink ref="C16" r:id="rId13" display="Teleflex" xr:uid="{00000000-0004-0000-0100-00000C000000}"/>
    <hyperlink ref="C10" r:id="rId14" display="Teleflex, NC, 866-246-6990, cs@teleflex.com" xr:uid="{00000000-0004-0000-0100-00000D000000}"/>
    <hyperlink ref="C42:C43" r:id="rId15" display="Teleflex" xr:uid="{00000000-0004-0000-0100-00000E000000}"/>
    <hyperlink ref="C14" r:id="rId16" display="A-M Systems" xr:uid="{00000000-0004-0000-0100-00000F000000}"/>
    <hyperlink ref="C15" r:id="rId17" xr:uid="{00000000-0004-0000-0100-000010000000}"/>
    <hyperlink ref="C26" r:id="rId18" xr:uid="{00000000-0004-0000-0100-000011000000}"/>
    <hyperlink ref="C31" r:id="rId19" xr:uid="{00000000-0004-0000-0100-000012000000}"/>
    <hyperlink ref="C32" r:id="rId20" xr:uid="{00000000-0004-0000-0100-000013000000}"/>
    <hyperlink ref="C45" r:id="rId21" xr:uid="{00000000-0004-0000-0100-000014000000}"/>
    <hyperlink ref="C27" r:id="rId22" xr:uid="{00000000-0004-0000-0100-000015000000}"/>
    <hyperlink ref="G7" r:id="rId23" xr:uid="{285B63F7-5115-2C43-BA5B-FF9FDAD7F676}"/>
    <hyperlink ref="G35" r:id="rId24" xr:uid="{280C377C-FBC5-594F-B351-B349A37C5392}"/>
  </hyperlinks>
  <pageMargins left="0.7" right="0.7" top="0.75" bottom="0.75" header="0.3" footer="0.3"/>
  <pageSetup orientation="portrait" horizontalDpi="4294967293" verticalDpi="4294967293" r:id="rId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13" workbookViewId="0">
      <selection activeCell="C82" sqref="C82:C83"/>
    </sheetView>
  </sheetViews>
  <sheetFormatPr baseColWidth="10" defaultColWidth="11.5" defaultRowHeight="1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3"/>
  <sheetViews>
    <sheetView tabSelected="1" workbookViewId="0">
      <selection activeCell="U25" sqref="U25"/>
    </sheetView>
  </sheetViews>
  <sheetFormatPr baseColWidth="10" defaultColWidth="8.83203125" defaultRowHeight="13"/>
  <sheetData>
    <row r="1" spans="1:7">
      <c r="A1" s="28" t="s">
        <v>117</v>
      </c>
    </row>
    <row r="3" spans="1:7">
      <c r="B3" s="28" t="s">
        <v>93</v>
      </c>
    </row>
    <row r="4" spans="1:7">
      <c r="B4" s="35" t="s">
        <v>90</v>
      </c>
      <c r="C4" s="38" t="s">
        <v>86</v>
      </c>
      <c r="D4" s="39" t="s">
        <v>87</v>
      </c>
      <c r="E4" s="39" t="s">
        <v>88</v>
      </c>
      <c r="F4" s="39" t="s">
        <v>89</v>
      </c>
      <c r="G4" s="40" t="s">
        <v>91</v>
      </c>
    </row>
    <row r="5" spans="1:7">
      <c r="B5" s="36">
        <v>30</v>
      </c>
      <c r="C5" s="30">
        <v>0.8</v>
      </c>
      <c r="D5" s="31">
        <v>0.8</v>
      </c>
      <c r="E5" s="31">
        <v>1.2</v>
      </c>
      <c r="F5" s="31">
        <v>0.6</v>
      </c>
      <c r="G5" s="32">
        <v>0.8</v>
      </c>
    </row>
    <row r="6" spans="1:7">
      <c r="B6" s="37">
        <v>60</v>
      </c>
      <c r="C6" s="33">
        <v>2</v>
      </c>
      <c r="D6" s="21">
        <v>1.9</v>
      </c>
      <c r="E6" s="21">
        <v>2.7</v>
      </c>
      <c r="F6" s="21">
        <v>1.5</v>
      </c>
      <c r="G6" s="34">
        <v>2.1</v>
      </c>
    </row>
    <row r="7" spans="1:7">
      <c r="B7" s="37">
        <v>90</v>
      </c>
      <c r="C7" s="33">
        <v>3.6</v>
      </c>
      <c r="D7" s="21">
        <v>3.2</v>
      </c>
      <c r="E7" s="21">
        <v>4.5</v>
      </c>
      <c r="F7" s="21">
        <v>2.6</v>
      </c>
      <c r="G7" s="34">
        <v>3.7</v>
      </c>
    </row>
    <row r="8" spans="1:7">
      <c r="A8" s="41" t="s">
        <v>92</v>
      </c>
      <c r="B8" s="42">
        <v>120</v>
      </c>
      <c r="C8" s="43">
        <f>(C7-C6)*(C7-C6)/(C6-C5)+C7</f>
        <v>5.7333333333333343</v>
      </c>
      <c r="D8" s="44">
        <f t="shared" ref="D8:G8" si="0">(D7-D6)*(D7-D6)/(D6-D5)+D7</f>
        <v>4.7363636363636372</v>
      </c>
      <c r="E8" s="44">
        <f t="shared" si="0"/>
        <v>6.6599999999999993</v>
      </c>
      <c r="F8" s="44">
        <f t="shared" si="0"/>
        <v>3.9444444444444446</v>
      </c>
      <c r="G8" s="45">
        <f t="shared" si="0"/>
        <v>5.6692307692307695</v>
      </c>
    </row>
    <row r="13" spans="1:7" ht="14">
      <c r="B13" s="2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B1:E6"/>
  <sheetViews>
    <sheetView showGridLines="0" workbookViewId="0">
      <selection activeCell="B7" sqref="B7"/>
    </sheetView>
  </sheetViews>
  <sheetFormatPr baseColWidth="10" defaultColWidth="14.5" defaultRowHeight="15.75" customHeight="1"/>
  <cols>
    <col min="1" max="1" width="6.5" customWidth="1"/>
    <col min="2" max="2" width="26.6640625" customWidth="1"/>
    <col min="3" max="3" width="23" customWidth="1"/>
    <col min="4" max="4" width="18.5" customWidth="1"/>
    <col min="5" max="5" width="25.83203125" customWidth="1"/>
    <col min="6" max="6" width="15.6640625" customWidth="1"/>
    <col min="7" max="7" width="27.83203125" customWidth="1"/>
    <col min="8" max="8" width="25.5" customWidth="1"/>
    <col min="9" max="9" width="18.1640625" customWidth="1"/>
    <col min="10" max="10" width="53.6640625" customWidth="1"/>
  </cols>
  <sheetData>
    <row r="1" spans="2:5" ht="15.75" customHeight="1">
      <c r="B1" s="6"/>
    </row>
    <row r="2" spans="2:5" ht="18">
      <c r="B2" s="1" t="s">
        <v>0</v>
      </c>
    </row>
    <row r="3" spans="2:5" ht="15.75" customHeight="1">
      <c r="B3" s="6"/>
    </row>
    <row r="4" spans="2:5" ht="15.75" customHeight="1">
      <c r="B4" s="6"/>
      <c r="E4" s="6"/>
    </row>
    <row r="5" spans="2:5" ht="15.75" customHeight="1">
      <c r="B5" s="2" t="s">
        <v>1</v>
      </c>
    </row>
    <row r="6" spans="2:5" ht="15.75" customHeight="1">
      <c r="B6" s="6" t="s">
        <v>116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Materials</vt:lpstr>
      <vt:lpstr>Diagram of system</vt:lpstr>
      <vt:lpstr>PEEP of HEPA filters</vt:lpstr>
      <vt:lpstr>Version control information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dc:creator>
  <cp:lastModifiedBy>ReviewerA</cp:lastModifiedBy>
  <cp:revision/>
  <dcterms:created xsi:type="dcterms:W3CDTF">2020-03-20T22:04:39Z</dcterms:created>
  <dcterms:modified xsi:type="dcterms:W3CDTF">2020-04-13T15:28:12Z</dcterms:modified>
</cp:coreProperties>
</file>